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STCORP\Desktop\portalut\archivoUT\2019\3erT2019\SRMAS_JUD_CCM\"/>
    </mc:Choice>
  </mc:AlternateContent>
  <xr:revisionPtr revIDLastSave="0" documentId="13_ncr:1_{87665020-4CA5-4C6A-9ECB-26C305A7EEAF}" xr6:coauthVersionLast="45" xr6:coauthVersionMax="45" xr10:uidLastSave="{00000000-0000-0000-0000-000000000000}"/>
  <bookViews>
    <workbookView xWindow="23880" yWindow="-4485" windowWidth="29040" windowHeight="17640" tabRatio="500" xr2:uid="{00000000-000D-0000-FFFF-FFFF00000000}"/>
  </bookViews>
  <sheets>
    <sheet name="3erT2019" sheetId="8" r:id="rId1"/>
    <sheet name="2doT2019" sheetId="7" r:id="rId2"/>
    <sheet name="1erT2019" sheetId="6" r:id="rId3"/>
  </sheets>
  <externalReferences>
    <externalReference r:id="rId4"/>
  </externalReferences>
  <definedNames>
    <definedName name="_xlnm._FilterDatabase" localSheetId="2">'1erT2019'!$6:$6</definedName>
    <definedName name="_xlnm._FilterDatabase" localSheetId="1">'2doT2019'!$6:$6</definedName>
    <definedName name="_xlnm._FilterDatabase" localSheetId="0">'3erT2019'!$6:$6</definedName>
    <definedName name="Hidden_1_Tabla_4749064">[1]Hidden_1_Tabla_474906!$A$1:$A$3</definedName>
    <definedName name="Hidden_335">[1]Hidden_3!$A$1:$A$2</definedName>
    <definedName name="Print_Titles_0" localSheetId="2">'1erT2019'!$1:$6</definedName>
    <definedName name="Print_Titles_0" localSheetId="1">'2doT2019'!$1:$6</definedName>
    <definedName name="Print_Titles_0" localSheetId="0">'3erT2019'!$1:$6</definedName>
    <definedName name="Print_Titles_0_0" localSheetId="2">'1erT2019'!$1:$6</definedName>
    <definedName name="Print_Titles_0_0" localSheetId="1">'2doT2019'!$1:$6</definedName>
    <definedName name="Print_Titles_0_0" localSheetId="0">'3erT2019'!$1:$6</definedName>
    <definedName name="Print_Titles_0_0_0" localSheetId="2">'1erT2019'!$1:$6</definedName>
    <definedName name="Print_Titles_0_0_0" localSheetId="1">'2doT2019'!$1:$6</definedName>
    <definedName name="Print_Titles_0_0_0" localSheetId="0">'3erT2019'!$1:$6</definedName>
    <definedName name="_xlnm.Print_Titles" localSheetId="2">'1erT2019'!$1:$6</definedName>
    <definedName name="_xlnm.Print_Titles" localSheetId="1">'2doT2019'!$1:$6</definedName>
    <definedName name="_xlnm.Print_Titles" localSheetId="0">'3erT2019'!$1:$6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8" i="7" l="1"/>
  <c r="V150" i="6" l="1"/>
  <c r="AF149" i="6"/>
  <c r="Y149" i="6"/>
  <c r="Z149" i="6" s="1"/>
  <c r="W149" i="6"/>
  <c r="V149" i="6"/>
  <c r="AF148" i="6"/>
  <c r="Y148" i="6"/>
  <c r="Z148" i="6" s="1"/>
  <c r="W148" i="6"/>
  <c r="V148" i="6"/>
  <c r="O147" i="6"/>
  <c r="N147" i="6"/>
  <c r="M147" i="6"/>
  <c r="S146" i="6" s="1"/>
  <c r="AF146" i="6"/>
  <c r="Z146" i="6"/>
  <c r="W146" i="6"/>
  <c r="V146" i="6"/>
  <c r="O146" i="6"/>
  <c r="N146" i="6"/>
  <c r="M146" i="6"/>
  <c r="AF144" i="6"/>
  <c r="Z144" i="6"/>
  <c r="W144" i="6"/>
  <c r="V144" i="6"/>
  <c r="S144" i="6"/>
  <c r="AF143" i="6"/>
  <c r="Z143" i="6"/>
  <c r="W143" i="6"/>
  <c r="V143" i="6"/>
  <c r="AF140" i="6"/>
  <c r="Z140" i="6"/>
  <c r="W140" i="6"/>
  <c r="V140" i="6"/>
  <c r="AF137" i="6"/>
  <c r="W137" i="6"/>
  <c r="V137" i="6"/>
  <c r="AF134" i="6"/>
  <c r="Z134" i="6"/>
  <c r="W134" i="6"/>
  <c r="V134" i="6"/>
  <c r="AF131" i="6"/>
  <c r="Z131" i="6"/>
  <c r="W131" i="6"/>
  <c r="V131" i="6"/>
  <c r="AF128" i="6"/>
  <c r="Z128" i="6"/>
  <c r="W128" i="6"/>
  <c r="V128" i="6"/>
  <c r="AF125" i="6"/>
  <c r="Z125" i="6"/>
  <c r="W125" i="6"/>
  <c r="V125" i="6"/>
  <c r="AF122" i="6"/>
  <c r="Z122" i="6"/>
  <c r="W122" i="6"/>
  <c r="V122" i="6"/>
  <c r="AF120" i="6"/>
  <c r="Z120" i="6"/>
  <c r="W120" i="6"/>
  <c r="V120" i="6"/>
  <c r="AF117" i="6"/>
  <c r="Z117" i="6"/>
  <c r="W117" i="6"/>
  <c r="V117" i="6"/>
  <c r="AF115" i="6"/>
  <c r="Z115" i="6"/>
  <c r="W115" i="6"/>
  <c r="V115" i="6"/>
  <c r="AF114" i="6"/>
  <c r="Y114" i="6"/>
  <c r="Z114" i="6" s="1"/>
  <c r="W114" i="6"/>
  <c r="V114" i="6"/>
  <c r="L114" i="6"/>
  <c r="K114" i="6"/>
  <c r="J114" i="6"/>
  <c r="AF113" i="6"/>
  <c r="Y113" i="6"/>
  <c r="Z113" i="6" s="1"/>
  <c r="W113" i="6"/>
  <c r="V113" i="6"/>
  <c r="AF110" i="6"/>
  <c r="Z110" i="6"/>
  <c r="W110" i="6"/>
  <c r="V110" i="6"/>
  <c r="AF107" i="6"/>
  <c r="Z107" i="6"/>
  <c r="W107" i="6"/>
  <c r="V107" i="6"/>
  <c r="AF104" i="6"/>
  <c r="Z104" i="6"/>
  <c r="W104" i="6"/>
  <c r="V104" i="6"/>
  <c r="AF101" i="6"/>
  <c r="Z101" i="6"/>
  <c r="W101" i="6"/>
  <c r="V101" i="6"/>
  <c r="AF98" i="6"/>
  <c r="Z98" i="6"/>
  <c r="W98" i="6"/>
  <c r="V98" i="6"/>
  <c r="K96" i="6"/>
  <c r="AF95" i="6"/>
  <c r="Z95" i="6"/>
  <c r="W95" i="6"/>
  <c r="V95" i="6"/>
  <c r="O94" i="6"/>
  <c r="O97" i="6" s="1"/>
  <c r="N94" i="6"/>
  <c r="N97" i="6" s="1"/>
  <c r="M94" i="6"/>
  <c r="M97" i="6" s="1"/>
  <c r="L94" i="6"/>
  <c r="L97" i="6" s="1"/>
  <c r="K94" i="6"/>
  <c r="K97" i="6" s="1"/>
  <c r="J94" i="6"/>
  <c r="J97" i="6" s="1"/>
  <c r="O93" i="6"/>
  <c r="O96" i="6" s="1"/>
  <c r="N93" i="6"/>
  <c r="N96" i="6" s="1"/>
  <c r="M93" i="6"/>
  <c r="M96" i="6" s="1"/>
  <c r="L93" i="6"/>
  <c r="L96" i="6" s="1"/>
  <c r="K93" i="6"/>
  <c r="J93" i="6"/>
  <c r="J96" i="6" s="1"/>
  <c r="AF92" i="6"/>
  <c r="Z92" i="6"/>
  <c r="W92" i="6"/>
  <c r="V92" i="6"/>
  <c r="O92" i="6"/>
  <c r="O95" i="6" s="1"/>
  <c r="N92" i="6"/>
  <c r="N95" i="6" s="1"/>
  <c r="M92" i="6"/>
  <c r="M95" i="6" s="1"/>
  <c r="L92" i="6"/>
  <c r="L95" i="6" s="1"/>
  <c r="L98" i="6" s="1"/>
  <c r="K92" i="6"/>
  <c r="K95" i="6" s="1"/>
  <c r="K98" i="6" s="1"/>
  <c r="J92" i="6"/>
  <c r="J95" i="6" s="1"/>
  <c r="J98" i="6" s="1"/>
  <c r="AF89" i="6"/>
  <c r="Z89" i="6"/>
  <c r="W89" i="6"/>
  <c r="V89" i="6"/>
  <c r="AF83" i="6"/>
  <c r="Z83" i="6"/>
  <c r="W83" i="6"/>
  <c r="V83" i="6"/>
  <c r="AF77" i="6"/>
  <c r="W77" i="6"/>
  <c r="V77" i="6"/>
  <c r="M75" i="6"/>
  <c r="M81" i="6" s="1"/>
  <c r="M87" i="6" s="1"/>
  <c r="AF71" i="6"/>
  <c r="W71" i="6"/>
  <c r="V71" i="6"/>
  <c r="O70" i="6"/>
  <c r="O76" i="6" s="1"/>
  <c r="O82" i="6" s="1"/>
  <c r="O88" i="6" s="1"/>
  <c r="N70" i="6"/>
  <c r="N76" i="6" s="1"/>
  <c r="N82" i="6" s="1"/>
  <c r="N88" i="6" s="1"/>
  <c r="M70" i="6"/>
  <c r="M76" i="6" s="1"/>
  <c r="M82" i="6" s="1"/>
  <c r="M88" i="6" s="1"/>
  <c r="L70" i="6"/>
  <c r="L76" i="6" s="1"/>
  <c r="L82" i="6" s="1"/>
  <c r="L88" i="6" s="1"/>
  <c r="K70" i="6"/>
  <c r="K76" i="6" s="1"/>
  <c r="K82" i="6" s="1"/>
  <c r="K88" i="6" s="1"/>
  <c r="J70" i="6"/>
  <c r="J76" i="6" s="1"/>
  <c r="J82" i="6" s="1"/>
  <c r="J88" i="6" s="1"/>
  <c r="O69" i="6"/>
  <c r="O75" i="6" s="1"/>
  <c r="O81" i="6" s="1"/>
  <c r="O87" i="6" s="1"/>
  <c r="N69" i="6"/>
  <c r="N75" i="6" s="1"/>
  <c r="N81" i="6" s="1"/>
  <c r="N87" i="6" s="1"/>
  <c r="M69" i="6"/>
  <c r="L69" i="6"/>
  <c r="L75" i="6" s="1"/>
  <c r="L81" i="6" s="1"/>
  <c r="L87" i="6" s="1"/>
  <c r="K69" i="6"/>
  <c r="K75" i="6" s="1"/>
  <c r="K81" i="6" s="1"/>
  <c r="K87" i="6" s="1"/>
  <c r="J69" i="6"/>
  <c r="J75" i="6" s="1"/>
  <c r="J81" i="6" s="1"/>
  <c r="J87" i="6" s="1"/>
  <c r="O68" i="6"/>
  <c r="O74" i="6" s="1"/>
  <c r="O80" i="6" s="1"/>
  <c r="O86" i="6" s="1"/>
  <c r="N68" i="6"/>
  <c r="N74" i="6" s="1"/>
  <c r="N80" i="6" s="1"/>
  <c r="N86" i="6" s="1"/>
  <c r="M68" i="6"/>
  <c r="M74" i="6" s="1"/>
  <c r="M80" i="6" s="1"/>
  <c r="M86" i="6" s="1"/>
  <c r="L68" i="6"/>
  <c r="L74" i="6" s="1"/>
  <c r="L80" i="6" s="1"/>
  <c r="L86" i="6" s="1"/>
  <c r="K68" i="6"/>
  <c r="K74" i="6" s="1"/>
  <c r="K80" i="6" s="1"/>
  <c r="K86" i="6" s="1"/>
  <c r="J68" i="6"/>
  <c r="J74" i="6" s="1"/>
  <c r="J80" i="6" s="1"/>
  <c r="J86" i="6" s="1"/>
  <c r="O67" i="6"/>
  <c r="O73" i="6" s="1"/>
  <c r="O79" i="6" s="1"/>
  <c r="O85" i="6" s="1"/>
  <c r="N67" i="6"/>
  <c r="N73" i="6" s="1"/>
  <c r="N79" i="6" s="1"/>
  <c r="N85" i="6" s="1"/>
  <c r="M67" i="6"/>
  <c r="M73" i="6" s="1"/>
  <c r="M79" i="6" s="1"/>
  <c r="M85" i="6" s="1"/>
  <c r="L67" i="6"/>
  <c r="L73" i="6" s="1"/>
  <c r="L79" i="6" s="1"/>
  <c r="L85" i="6" s="1"/>
  <c r="K67" i="6"/>
  <c r="K73" i="6" s="1"/>
  <c r="K79" i="6" s="1"/>
  <c r="K85" i="6" s="1"/>
  <c r="J67" i="6"/>
  <c r="J73" i="6" s="1"/>
  <c r="J79" i="6" s="1"/>
  <c r="J85" i="6" s="1"/>
  <c r="O66" i="6"/>
  <c r="O72" i="6" s="1"/>
  <c r="O78" i="6" s="1"/>
  <c r="O84" i="6" s="1"/>
  <c r="N66" i="6"/>
  <c r="N72" i="6" s="1"/>
  <c r="N78" i="6" s="1"/>
  <c r="N84" i="6" s="1"/>
  <c r="M66" i="6"/>
  <c r="M72" i="6" s="1"/>
  <c r="M78" i="6" s="1"/>
  <c r="M84" i="6" s="1"/>
  <c r="L66" i="6"/>
  <c r="L72" i="6" s="1"/>
  <c r="L78" i="6" s="1"/>
  <c r="L84" i="6" s="1"/>
  <c r="K66" i="6"/>
  <c r="K72" i="6" s="1"/>
  <c r="K78" i="6" s="1"/>
  <c r="K84" i="6" s="1"/>
  <c r="J66" i="6"/>
  <c r="J72" i="6" s="1"/>
  <c r="J78" i="6" s="1"/>
  <c r="J84" i="6" s="1"/>
  <c r="AF65" i="6"/>
  <c r="W65" i="6"/>
  <c r="V65" i="6"/>
  <c r="O65" i="6"/>
  <c r="O71" i="6" s="1"/>
  <c r="O77" i="6" s="1"/>
  <c r="O83" i="6" s="1"/>
  <c r="N65" i="6"/>
  <c r="N71" i="6" s="1"/>
  <c r="N77" i="6" s="1"/>
  <c r="N83" i="6" s="1"/>
  <c r="M65" i="6"/>
  <c r="M71" i="6" s="1"/>
  <c r="M77" i="6" s="1"/>
  <c r="M83" i="6" s="1"/>
  <c r="L65" i="6"/>
  <c r="L71" i="6" s="1"/>
  <c r="L77" i="6" s="1"/>
  <c r="L83" i="6" s="1"/>
  <c r="K65" i="6"/>
  <c r="K71" i="6" s="1"/>
  <c r="K77" i="6" s="1"/>
  <c r="K83" i="6" s="1"/>
  <c r="J65" i="6"/>
  <c r="J71" i="6" s="1"/>
  <c r="J77" i="6" s="1"/>
  <c r="J83" i="6" s="1"/>
  <c r="AF59" i="6"/>
  <c r="Z59" i="6"/>
  <c r="W59" i="6"/>
  <c r="V59" i="6"/>
  <c r="AF56" i="6"/>
  <c r="Z56" i="6"/>
  <c r="W56" i="6"/>
  <c r="V56" i="6"/>
  <c r="O55" i="6"/>
  <c r="N55" i="6"/>
  <c r="M55" i="6"/>
  <c r="L55" i="6"/>
  <c r="K55" i="6"/>
  <c r="J55" i="6"/>
  <c r="AF54" i="6"/>
  <c r="Z54" i="6"/>
  <c r="X54" i="6"/>
  <c r="W54" i="6"/>
  <c r="V54" i="6"/>
  <c r="U54" i="6"/>
  <c r="O54" i="6"/>
  <c r="N54" i="6"/>
  <c r="M54" i="6"/>
  <c r="L54" i="6"/>
  <c r="K54" i="6"/>
  <c r="J54" i="6"/>
  <c r="AF52" i="6"/>
  <c r="Z52" i="6"/>
  <c r="W52" i="6"/>
  <c r="V52" i="6"/>
  <c r="O51" i="6"/>
  <c r="N51" i="6"/>
  <c r="M51" i="6"/>
  <c r="L51" i="6"/>
  <c r="K51" i="6"/>
  <c r="J51" i="6"/>
  <c r="O50" i="6"/>
  <c r="N50" i="6"/>
  <c r="M50" i="6"/>
  <c r="L50" i="6"/>
  <c r="K50" i="6"/>
  <c r="J50" i="6"/>
  <c r="AF49" i="6"/>
  <c r="Z49" i="6"/>
  <c r="W49" i="6"/>
  <c r="U49" i="6"/>
  <c r="V49" i="6" s="1"/>
  <c r="O49" i="6"/>
  <c r="N49" i="6"/>
  <c r="M49" i="6"/>
  <c r="L49" i="6"/>
  <c r="K49" i="6"/>
  <c r="J49" i="6"/>
  <c r="AF46" i="6"/>
  <c r="Z46" i="6"/>
  <c r="W46" i="6"/>
  <c r="V46" i="6"/>
  <c r="AF44" i="6"/>
  <c r="Z44" i="6"/>
  <c r="W44" i="6"/>
  <c r="V44" i="6"/>
  <c r="AF41" i="6"/>
  <c r="Z41" i="6"/>
  <c r="W41" i="6"/>
  <c r="V41" i="6"/>
  <c r="Z39" i="6"/>
  <c r="W39" i="6"/>
  <c r="V39" i="6"/>
  <c r="AF36" i="6"/>
  <c r="Z36" i="6"/>
  <c r="W36" i="6"/>
  <c r="V36" i="6"/>
  <c r="O35" i="6"/>
  <c r="N35" i="6"/>
  <c r="M35" i="6"/>
  <c r="L35" i="6"/>
  <c r="K35" i="6"/>
  <c r="J35" i="6"/>
  <c r="O34" i="6"/>
  <c r="N34" i="6"/>
  <c r="M34" i="6"/>
  <c r="L34" i="6"/>
  <c r="K34" i="6"/>
  <c r="J34" i="6"/>
  <c r="AF33" i="6"/>
  <c r="Z33" i="6"/>
  <c r="X33" i="6"/>
  <c r="W33" i="6"/>
  <c r="U33" i="6"/>
  <c r="V33" i="6" s="1"/>
  <c r="O33" i="6"/>
  <c r="N33" i="6"/>
  <c r="M33" i="6"/>
  <c r="L33" i="6"/>
  <c r="K33" i="6"/>
  <c r="J33" i="6"/>
  <c r="AF30" i="6"/>
  <c r="Z30" i="6"/>
  <c r="W30" i="6"/>
  <c r="V30" i="6"/>
  <c r="AF27" i="6"/>
  <c r="Z27" i="6"/>
  <c r="W27" i="6"/>
  <c r="V27" i="6"/>
  <c r="AF24" i="6"/>
  <c r="W24" i="6"/>
  <c r="V24" i="6"/>
  <c r="AF21" i="6"/>
  <c r="Z21" i="6"/>
  <c r="W21" i="6"/>
  <c r="V21" i="6"/>
  <c r="AF18" i="6"/>
  <c r="Z18" i="6"/>
  <c r="W18" i="6"/>
  <c r="V18" i="6"/>
  <c r="AF15" i="6"/>
  <c r="Z15" i="6"/>
  <c r="W15" i="6"/>
  <c r="V15" i="6"/>
  <c r="AF12" i="6"/>
  <c r="Z12" i="6"/>
  <c r="W12" i="6"/>
  <c r="V12" i="6"/>
  <c r="O11" i="6"/>
  <c r="O10" i="6"/>
  <c r="AF9" i="6"/>
  <c r="AB9" i="6"/>
  <c r="AA9" i="6"/>
  <c r="Y9" i="6"/>
  <c r="Z9" i="6" s="1"/>
  <c r="W9" i="6"/>
  <c r="V9" i="6"/>
  <c r="O9" i="6"/>
</calcChain>
</file>

<file path=xl/sharedStrings.xml><?xml version="1.0" encoding="utf-8"?>
<sst xmlns="http://schemas.openxmlformats.org/spreadsheetml/2006/main" count="12700" uniqueCount="1759">
  <si>
    <t>Ejercicio</t>
  </si>
  <si>
    <t>Número de expediente, folio o nomenclatura que lo identifique</t>
  </si>
  <si>
    <t>Los motivos y fundamentos legales aplicados para realizar la adjudicación directa</t>
  </si>
  <si>
    <t>Hipervínculo a la autorización del ejercicio de la opción</t>
  </si>
  <si>
    <t>Descripción de las obras, los bienes o servicios contratados y/o adquiridos</t>
  </si>
  <si>
    <t>Nombre completo o razón social de los posibles contratantes (personas físicas: nombre[s], primer apellido, segundo apellido). En su caso, incluir una leyenda señalando que no se realizaron cotizaciones</t>
  </si>
  <si>
    <t>Razón social</t>
  </si>
  <si>
    <t>Monto total de la cotización con impuestos incluidos</t>
  </si>
  <si>
    <t>Nombre completo o razón social del adjudicado</t>
  </si>
  <si>
    <t>Número que identifique al contrato</t>
  </si>
  <si>
    <t>Fecha del contrato formato día/mes/año</t>
  </si>
  <si>
    <t>Tipo de moneda</t>
  </si>
  <si>
    <t>tipo de cambio de referencia, en su caso</t>
  </si>
  <si>
    <t>Forma de pago (efectivo, cheque o transferencia bancaria)</t>
  </si>
  <si>
    <t>Objeto del contrato</t>
  </si>
  <si>
    <t>Monto total de las garantías y/o contragarantías que, en su caso, se hubieren otorgado durante el procedimiento respectivo</t>
  </si>
  <si>
    <t>Plazo de entrega o ejecución</t>
  </si>
  <si>
    <t>Origen de los recursos públicos: federales, estatales, delegacionales o municipales</t>
  </si>
  <si>
    <t>Fuente de financiamiento: Recursos fiscales/Financiamientos internos/Financiamientos externos/Ingresos propios/Recursos federales/Recursos estatales/Otros (especificar)</t>
  </si>
  <si>
    <t>Procedimientos de adjudicaciones directas
Obra pública y/o servicios relacionados con la misma</t>
  </si>
  <si>
    <t>Nombre (s)</t>
  </si>
  <si>
    <t>Primer apellido</t>
  </si>
  <si>
    <t>Segundo apellido</t>
  </si>
  <si>
    <t>Lugar donde se realizará la obra pública</t>
  </si>
  <si>
    <t>Se realizaron convenios modificatorios (si / no)</t>
  </si>
  <si>
    <t>Objeto del convenio modificatorio</t>
  </si>
  <si>
    <t>Hipervínculo al finiquito</t>
  </si>
  <si>
    <t>Fecha de inicio del periodo que se informa (día/mes/año)</t>
  </si>
  <si>
    <t>Fecha de término del periodo que se informa (día/mes/año)</t>
  </si>
  <si>
    <t>Tipo de procedimiento (catálogo)</t>
  </si>
  <si>
    <t>Materia (catálogo)</t>
  </si>
  <si>
    <t xml:space="preserve">RFC de los posibles contratantes </t>
  </si>
  <si>
    <t>Nombre(s) del adjudicado</t>
  </si>
  <si>
    <t>Primer apellido del adjudicado</t>
  </si>
  <si>
    <t>Segundo apellido del adjudicado</t>
  </si>
  <si>
    <t>Razón social del adjudicado</t>
  </si>
  <si>
    <t xml:space="preserve">Área(s) solicitante(s) </t>
  </si>
  <si>
    <t xml:space="preserve">Área(s) responsable(s) de la ejecución del contrato 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</si>
  <si>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</si>
  <si>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</si>
  <si>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</si>
  <si>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</si>
  <si>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Fecha de término del plazo de entrega o ejecución de servicios u obra pública</t>
  </si>
  <si>
    <t>Hipervínculo al documento del contrato y anexos, versión pública si así corresponde</t>
  </si>
  <si>
    <t>Fecha de inicio del plazo de entrega o ejecución de servicios contratados u obra pública</t>
  </si>
  <si>
    <t>Hipervínculo al comunicado de suspensión, rescisión o terminación anticipada del contrato</t>
  </si>
  <si>
    <t>Hipervínculo a estudios de impacto urbano y ambiental</t>
  </si>
  <si>
    <t>En su caso, observaciones dirigidas a la población</t>
  </si>
  <si>
    <t>Etapa de la obra pública y/o servicio de la misma (catálogo)</t>
  </si>
  <si>
    <t>Número de convenio modificatorio</t>
  </si>
  <si>
    <t>Fecha de firma del convenio modificatorio</t>
  </si>
  <si>
    <t>Hipervínculo al documento del convenio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</si>
  <si>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</si>
  <si>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</si>
  <si>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</si>
  <si>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</si>
  <si>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Área(s) responsable(s) que genera(n), posee(n), publica(n) y actualizan la información</t>
  </si>
  <si>
    <t>Fecha de validación</t>
  </si>
  <si>
    <t>Fecha de actualización</t>
  </si>
  <si>
    <t>Nota</t>
  </si>
  <si>
    <t>Registro Federal de Contribuyentes (RFC) de la persona física o moral adjudicada</t>
  </si>
  <si>
    <t>Primer Trimestre</t>
  </si>
  <si>
    <t>Adjudicación directa</t>
  </si>
  <si>
    <t>Adquisiciones</t>
  </si>
  <si>
    <t>SSPDF-CRMSG-ADQ-231-18</t>
  </si>
  <si>
    <t>ARTICULOS 134 CUARTO PÁRRAFO DE LA CONSTITUCIÓN POLÍTICA DE LOS ESTADOS UNIDOS MEXICANOS, 27 INCISO C), 28 Y 55 DE LA LEY DE ADQUISICIONES PARA EL DISTRITO FEDERAL</t>
  </si>
  <si>
    <t>AGUA EMBOTELLADA</t>
  </si>
  <si>
    <t>LAS PERSONAS MORALES NO CUENTAN CON NOMBRE</t>
  </si>
  <si>
    <t>LAS PERSONAS MORALES NO CUENTAN CON PRIMER APELLIDO</t>
  </si>
  <si>
    <t>LAS PERSONAS MORALES NO CUENTAN CON SEGUNDO APELLIDO</t>
  </si>
  <si>
    <t>ELECTROPURA, S. DE R.L. DE C.V.</t>
  </si>
  <si>
    <t>ELE9012281G2</t>
  </si>
  <si>
    <t>SUBDIRECCION DE SERVICIOS GENERALES</t>
  </si>
  <si>
    <t>MONEDA NACIONAL</t>
  </si>
  <si>
    <t>NO APLICA PORQUE LA COMPRA SE REALIZÓ EN MONEDA NACIONAL</t>
  </si>
  <si>
    <t>TRANSFERENCIA ELECTRONICA</t>
  </si>
  <si>
    <t>LOCAL</t>
  </si>
  <si>
    <t>FASSA-5H10</t>
  </si>
  <si>
    <t>ESTO NO ES OBRA PUBLICA</t>
  </si>
  <si>
    <t>NO</t>
  </si>
  <si>
    <t>NO SE REALIZARON CONVENIOS MODIFICATORIOS</t>
  </si>
  <si>
    <t>Jefatura de Unidad Departamental de Compras y Control de Materiales</t>
  </si>
  <si>
    <t>SSPDF-CRMSG-ADQ-232-18</t>
  </si>
  <si>
    <t>DIESEL</t>
  </si>
  <si>
    <t>MAQUINARIA Y TERRACERIAS METROPOLITANAS, S.A. DE C.V.</t>
  </si>
  <si>
    <t>MTM020701PY2</t>
  </si>
  <si>
    <t>AGRECON, S.A. DE C.V.</t>
  </si>
  <si>
    <t>AGR170180391IA</t>
  </si>
  <si>
    <t>FASSA</t>
  </si>
  <si>
    <t>ASFALTOS Y SERVICIOS CONSTRUCTIVOS, S.A. DE C.V.</t>
  </si>
  <si>
    <t>ASC180902211R7</t>
  </si>
  <si>
    <t>SSPDF-CRMSG-ADQ-233-18</t>
  </si>
  <si>
    <t>OXIGENO MEDICINAL</t>
  </si>
  <si>
    <t>INFRA, S.A. DE C.V.</t>
  </si>
  <si>
    <t>INF891031LT4</t>
  </si>
  <si>
    <t>FASSA-5H61</t>
  </si>
  <si>
    <t>AYLIN AIKO</t>
  </si>
  <si>
    <t>LEON</t>
  </si>
  <si>
    <t>RODRIGUEZ</t>
  </si>
  <si>
    <t>PERSONA FISICA</t>
  </si>
  <si>
    <t>LERA960526TCA</t>
  </si>
  <si>
    <t>HERFZY, S.A. DE C.V.</t>
  </si>
  <si>
    <t>HER120202UQ9</t>
  </si>
  <si>
    <t>SSPDF-SRMAS-JUDCCM-ADQ-003-19</t>
  </si>
  <si>
    <t>MISOPROSTOL</t>
  </si>
  <si>
    <t>COMERCIALIZADORA DE PRODUCTOS EN GENERAL MAXED, S.A. DE C.V.</t>
  </si>
  <si>
    <t>GPC130226K43</t>
  </si>
  <si>
    <t>FARMACEUTICA ALTHOS, S.A. DE C.V.</t>
  </si>
  <si>
    <t>FAL080702573</t>
  </si>
  <si>
    <t>DIRECCION DE ATENCION MEDICA</t>
  </si>
  <si>
    <t>NO APLICA</t>
  </si>
  <si>
    <t>FASSA-5H100</t>
  </si>
  <si>
    <t>DROGUERIA Y FARMACIA EL GLOBO, S.A. DE C.V.</t>
  </si>
  <si>
    <t>DFG490718NK7</t>
  </si>
  <si>
    <t>SSPDF-SRMAS-JUDCCM-ADQ-095-19</t>
  </si>
  <si>
    <t>GEL ANTISEPTICO</t>
  </si>
  <si>
    <t>BRANDON B</t>
  </si>
  <si>
    <t>RAMIREZ</t>
  </si>
  <si>
    <t>GUTIERREZ</t>
  </si>
  <si>
    <t>RAGB960705SE2</t>
  </si>
  <si>
    <t>MANUEL JESUS</t>
  </si>
  <si>
    <t>MONTEJO</t>
  </si>
  <si>
    <t>LARA</t>
  </si>
  <si>
    <t>MOLM440114C41</t>
  </si>
  <si>
    <t>DIRECCION DE EPIDEMIOLOGIA Y MEDICINA PREVENTIVA</t>
  </si>
  <si>
    <t>BRIAN SAED</t>
  </si>
  <si>
    <t>JUAREZ</t>
  </si>
  <si>
    <t>LAJB930415R74</t>
  </si>
  <si>
    <t>SSPDF-SRMAS-JUDCCM-ADQ-096-19</t>
  </si>
  <si>
    <t>BOX LUNCH</t>
  </si>
  <si>
    <t>MARIANA JUDITH</t>
  </si>
  <si>
    <t>ARIAS</t>
  </si>
  <si>
    <t>AVILA</t>
  </si>
  <si>
    <t>AIAM780919I48</t>
  </si>
  <si>
    <t>ANA LUISA</t>
  </si>
  <si>
    <t>AMBRIZ</t>
  </si>
  <si>
    <t>MOIZEN</t>
  </si>
  <si>
    <t>AIMA891006480</t>
  </si>
  <si>
    <t>DIRECCION DE ADMINISTRACION Y FINANZAS</t>
  </si>
  <si>
    <t>SUMINISTROS Y SERVICIOS EFICACES, S.A. DE C.V.</t>
  </si>
  <si>
    <t>SSE0901213H7</t>
  </si>
  <si>
    <t>Adjudicación directa por subcomité</t>
  </si>
  <si>
    <t>SSPDF-SRMAS-JUDCCM-ADQ-097-19</t>
  </si>
  <si>
    <t>ARTÍCULOS 134 CUARTO PÁRRAFO DE LA CONSTITUCIÓN POLÍTICA DE LOS ESTADOS UNIDOS MEXICANOS;  27, INCISO C); 28; Y 54, FRACCIÓN II BIS DE LA LEY DE ADQUISICIONES PARA EL DISTRITO FEDERAL</t>
  </si>
  <si>
    <t>ELECTROLITOS ORALES</t>
  </si>
  <si>
    <t xml:space="preserve">DROGUERIA Y FARMACIA EL GLOBO, S.A DE C.V </t>
  </si>
  <si>
    <t>SSPDF-SRMAS-JUDCCM-ADQ-098-19</t>
  </si>
  <si>
    <t>CANULAS</t>
  </si>
  <si>
    <t>CONSORCIO INTERNACIONAL QUETZALCOATL, S.A. DE C.V.</t>
  </si>
  <si>
    <t>CIQ930913DG2</t>
  </si>
  <si>
    <t>CPG130226K43</t>
  </si>
  <si>
    <t>SSPDF-SRMAS-JUDCCM-ADQ-099-19</t>
  </si>
  <si>
    <t>PAPELERIA</t>
  </si>
  <si>
    <t>PAPELERIA ANZURES, S.A. DE C..V</t>
  </si>
  <si>
    <t>PAN910613PB0</t>
  </si>
  <si>
    <t>PAPELERIA ANZURES, S.A. DE C.V.</t>
  </si>
  <si>
    <t>DIRECCION DE PROMOCION DE LA SALUD</t>
  </si>
  <si>
    <t>OLINKA</t>
  </si>
  <si>
    <t>ORTIZ</t>
  </si>
  <si>
    <t>OILO820430FC3</t>
  </si>
  <si>
    <t>SSPDF-SRMAS-JUDCCM-ADQ-100-19</t>
  </si>
  <si>
    <t>SSPDF-SRMAS-JUDCCM-ADQ-101-19</t>
  </si>
  <si>
    <t>MATERIAL DE LIMPIEZA</t>
  </si>
  <si>
    <t>EMMANUEL ANTONIO</t>
  </si>
  <si>
    <t>CASTAÑEDA</t>
  </si>
  <si>
    <t>CASTILLO</t>
  </si>
  <si>
    <t>CACE861006GU5</t>
  </si>
  <si>
    <t>HOSPITAL GENERAL DE TICOMAN</t>
  </si>
  <si>
    <t>MR. LIMPIEZA, S.A. DE C.V.</t>
  </si>
  <si>
    <t>MLI0610289M7</t>
  </si>
  <si>
    <t>SSPDF-SRMAS-JUDCCM-ADQ-102-19</t>
  </si>
  <si>
    <t>ABASTECEDORA COMPUPASA, S.A. DE C.V.</t>
  </si>
  <si>
    <t>ACO040531KW9</t>
  </si>
  <si>
    <t>FASSA-5H28</t>
  </si>
  <si>
    <t>SSPDF-SRMAS-JUDCCM-ADQ-103-19</t>
  </si>
  <si>
    <t>DISCO CD-W GRABABLE</t>
  </si>
  <si>
    <t>ERIKA</t>
  </si>
  <si>
    <t>SANDOVAL</t>
  </si>
  <si>
    <t>MEDINA</t>
  </si>
  <si>
    <t>SAME840413V45</t>
  </si>
  <si>
    <t>JUAN ABEL</t>
  </si>
  <si>
    <t>GREGORIO</t>
  </si>
  <si>
    <t>BALBUENA</t>
  </si>
  <si>
    <t>GEBJ800131L35</t>
  </si>
  <si>
    <t>MARIA DE LA LUZ</t>
  </si>
  <si>
    <t>MARTINEZ</t>
  </si>
  <si>
    <t>CENTENO</t>
  </si>
  <si>
    <t>MACL5702252ZA</t>
  </si>
  <si>
    <t>Orden de compra</t>
  </si>
  <si>
    <t>OC-001-19</t>
  </si>
  <si>
    <t>SELLOS</t>
  </si>
  <si>
    <t>SALVADOR IGNACIO</t>
  </si>
  <si>
    <t>SALAZAR</t>
  </si>
  <si>
    <t>GARCIA</t>
  </si>
  <si>
    <t>SAGS420925ET9</t>
  </si>
  <si>
    <t>DIRECCION DE ASUNTOS JURIDICOS</t>
  </si>
  <si>
    <t>NO APLICA PORQUE NO ES UN CONTRATO ABIERTO</t>
  </si>
  <si>
    <t>NO APLICA PORQUE NO REBASA EL MONTO ESTABLECIDO EN LA CIRCULAR UNO 2015 EN SU NUMERAL 4.7.2 FRACCION I</t>
  </si>
  <si>
    <t>FASSA 5H10</t>
  </si>
  <si>
    <t>JOEL</t>
  </si>
  <si>
    <t>DE LA ROCHA</t>
  </si>
  <si>
    <t>SARJ610417JE0</t>
  </si>
  <si>
    <t>OC-002-19</t>
  </si>
  <si>
    <t>BOLSAS</t>
  </si>
  <si>
    <t>FASSA 5H28</t>
  </si>
  <si>
    <t>INDUSTRIAS QUIMICAS MVR, S.A. DE C.V.</t>
  </si>
  <si>
    <t>IQM8803248Z6</t>
  </si>
  <si>
    <t>OC-003-19</t>
  </si>
  <si>
    <t>TOALLA DE PAPEL</t>
  </si>
  <si>
    <t>OC-004-19</t>
  </si>
  <si>
    <t>OC-005-19</t>
  </si>
  <si>
    <t>FOLIADORES</t>
  </si>
  <si>
    <t>OC-006-19</t>
  </si>
  <si>
    <t>CERRADURAS DE PALETA</t>
  </si>
  <si>
    <t>PRODUCTOS Y SERVICIOS EMPRESARIALES MEROD, S.A. DE C.V.</t>
  </si>
  <si>
    <t>PSE130307140</t>
  </si>
  <si>
    <t>JEFATURA DE UNIDAD DEPARTAMENTAL DE ABASTECIMIENTO Y SERVICIO</t>
  </si>
  <si>
    <t>Servicios</t>
  </si>
  <si>
    <t>SSPDF-CRMSG-SERV-180-18</t>
  </si>
  <si>
    <t>ARTICULOS 134 CUARTO PÁRRAFO DE LA CONSTITUCIÓN POLÍTICA DE LOS ESTADOS UNIDOS MEXICANOS, 27 INCISO C), 28 Y 54, FRACCIÓN II-BIS DE LA LEY DE ADQUISICIONES PARA EL DISTRITO FEDERAL</t>
  </si>
  <si>
    <t>LIMPIEZA</t>
  </si>
  <si>
    <t>TECNO LIMPIEZA ECOTEC, S.A. DE C.V.</t>
  </si>
  <si>
    <t>TEC090209BY3</t>
  </si>
  <si>
    <t>JOAD LIMPIEZA Y SERVICIOS, S. A. DE C. V.</t>
  </si>
  <si>
    <t>JLS121217JU4</t>
  </si>
  <si>
    <t>FASSA SEGURO POPULAR</t>
  </si>
  <si>
    <t>RACSO PROYECTOS INDUSTRIALES, S.A. DE C.V.</t>
  </si>
  <si>
    <t>RPI110606EC4</t>
  </si>
  <si>
    <t>CORPORATIVO NORSUS, S.A. DE C.V.</t>
  </si>
  <si>
    <t>CON090309C16</t>
  </si>
  <si>
    <t>GRUPO DE LIMPIEZA Y MANTENIMIENTO INTEGRAL, S.C.</t>
  </si>
  <si>
    <t>GLM970924397</t>
  </si>
  <si>
    <t>JOAD LIMPIEZA Y SERVICIOS, S.A. DE C.V.</t>
  </si>
  <si>
    <t>GERLIM, S.A. DE C.V.</t>
  </si>
  <si>
    <t>GER111101BS0</t>
  </si>
  <si>
    <t>SSPDF-CRMSG-SERV-181-18</t>
  </si>
  <si>
    <t>SSPDF-CRMSG-SERV-182-18</t>
  </si>
  <si>
    <t xml:space="preserve">RACSO PROYECTOS INDUSTRIALES S.A. DE C.V. </t>
  </si>
  <si>
    <t>SSPDF-CRMSG-SERV-183-18</t>
  </si>
  <si>
    <t>SSPDF-CRMSG-SERV-184-18</t>
  </si>
  <si>
    <t>GERLIM S.A. DE C.V.</t>
  </si>
  <si>
    <t>SSPDF-CRMSG-SERV-185-18</t>
  </si>
  <si>
    <t>RECOLECCION DE RPBI</t>
  </si>
  <si>
    <t>ASECA, S.A. DE C.V.</t>
  </si>
  <si>
    <t>ASE950901TIA</t>
  </si>
  <si>
    <t>ASECA S.A. DE C.V.</t>
  </si>
  <si>
    <t>SI EQUIPO Y SERVICIOS, S.A. DE C.V.</t>
  </si>
  <si>
    <t>SES070925CE8</t>
  </si>
  <si>
    <t>GRUPO RESPUESTA CONSTRUCTIVA, S.A. DE C.V.</t>
  </si>
  <si>
    <t>GRC071101TNA</t>
  </si>
  <si>
    <t>SSPDF-CRMSG-SERV-186-18</t>
  </si>
  <si>
    <t>TRATAMIENTO DE INCINERACION Y DISPOSICION FINAL DE RPBI</t>
  </si>
  <si>
    <t>SÍ EQUIPO Y SERVICIOS, S. A. DE C. V.</t>
  </si>
  <si>
    <t>SSPDF-CRMSG-SERV-187-18</t>
  </si>
  <si>
    <t>SUPERVICION EXTERNA</t>
  </si>
  <si>
    <t>GRUPO RESPUESTA CONSTRUCTIVA, S. A. DE C. V.</t>
  </si>
  <si>
    <t>SSPDF-CRMSG-SERV-188-18</t>
  </si>
  <si>
    <t>COMEDOR</t>
  </si>
  <si>
    <t>GRUPO GASTRONOMICO GALVEZ, S.A. DE C.V.</t>
  </si>
  <si>
    <t>GGC030729MR0</t>
  </si>
  <si>
    <t>ESCORE ALIMENTOS, S. A. DE C. V. PARTICIPACIÓN CONJUNTA CON GRUPO GASTRONÓMICO GALVEZ, S. A. DE C. V.</t>
  </si>
  <si>
    <t>GGG030729MR0</t>
  </si>
  <si>
    <t>ESCORE ALIMENTOS, S.A. DE C.V.</t>
  </si>
  <si>
    <t>EAL070822PC6</t>
  </si>
  <si>
    <t>D'SAZON SEGURIDAD ALIMENTARIA, S.A. DE C.V.</t>
  </si>
  <si>
    <t>DSS121222IC0</t>
  </si>
  <si>
    <t>SSPDF-CRMSG-SERV-189-18</t>
  </si>
  <si>
    <t>GAS</t>
  </si>
  <si>
    <t>GUILLERMINA</t>
  </si>
  <si>
    <t>BELTRAN</t>
  </si>
  <si>
    <t>FLORES</t>
  </si>
  <si>
    <t>ZU-GAS, S.A. DE C.V.</t>
  </si>
  <si>
    <t>GAS METROPOLITANO, S.A. DE C.V.</t>
  </si>
  <si>
    <t>GME540707CD1</t>
  </si>
  <si>
    <t>SSPDF-SRMAS-JUDCCM-SERV-001-19</t>
  </si>
  <si>
    <t>DIA DE LA ENFERMERA</t>
  </si>
  <si>
    <t>V.S.P. BANQUETES GERENCIALES, S.A. DE C.V.</t>
  </si>
  <si>
    <t>VBG100115436</t>
  </si>
  <si>
    <t>29/032019</t>
  </si>
  <si>
    <t>DISTRIBUIDORA DADE, S.A. DE C.V.</t>
  </si>
  <si>
    <t>DDA130829X8</t>
  </si>
  <si>
    <t>DISTRIBUIDORA DISOM, S.A. DE C.V.</t>
  </si>
  <si>
    <t>DDI150123PPA</t>
  </si>
  <si>
    <t>SSPDF-SRMAS-JUDCCM-SERV-002-19</t>
  </si>
  <si>
    <t>TRILO EMPRESAS S.L.P., S.A. DE C.V.</t>
  </si>
  <si>
    <t>TSL0707185A0</t>
  </si>
  <si>
    <t>SSPDF-SRMAS-JUDCCM-SERV-004-19</t>
  </si>
  <si>
    <t>DIA DEL ODONTOLOGO</t>
  </si>
  <si>
    <t>SERVICIOS EJECUTIVOS LUNA, S.A. DE C.V.</t>
  </si>
  <si>
    <t>SEL170705MA2</t>
  </si>
  <si>
    <t>FASSA-1H13</t>
  </si>
  <si>
    <t>CORPORACION DE SERVICIOS MEJA, S.A. DE C.V.</t>
  </si>
  <si>
    <t>CSM090610AC0</t>
  </si>
  <si>
    <t>SSPDF-SRMAS-JUDCCM-SERV-005-19</t>
  </si>
  <si>
    <t>ARTICULO 1 DE LA LADF</t>
  </si>
  <si>
    <t>CARTREL GENERICO</t>
  </si>
  <si>
    <t>CORPORACION MEXICANA DE IMPRESIÓN, S.A. DE C.V.</t>
  </si>
  <si>
    <t>CMI780808H12</t>
  </si>
  <si>
    <t>NO APLICA ES ARTÍCULO 1 DE LA LADF</t>
  </si>
  <si>
    <t>SSPDF-SRMAS-JUDCCM-SERV-006-19</t>
  </si>
  <si>
    <t>CEDULAS DE AFILIACION</t>
  </si>
  <si>
    <t>SSPDF-SRMAS-JUDCCM-SERV-008-19</t>
  </si>
  <si>
    <t>GAS URIBE, S.A. DE C.V.</t>
  </si>
  <si>
    <t>GUR620306BZ7</t>
  </si>
  <si>
    <t>SERVIGAS DEL VALLE, S.A. DE C.V.</t>
  </si>
  <si>
    <t>SVA790523IN5</t>
  </si>
  <si>
    <t>SSPDF-SRMAS-JUDCCM-SERV-009-19</t>
  </si>
  <si>
    <t>MANTENIMIENTO DE PARQUE VEHICULAR</t>
  </si>
  <si>
    <t>SERVICIO AUTOMOTRIZ RODRIGUEZ, S.A. DE C.V.</t>
  </si>
  <si>
    <t>SAR031106IH7</t>
  </si>
  <si>
    <t>HASTA AGOTAR PRESUPUESTO</t>
  </si>
  <si>
    <t>ROCIO</t>
  </si>
  <si>
    <t>GOMEZ</t>
  </si>
  <si>
    <t>ALVARADO</t>
  </si>
  <si>
    <t>GOAR720320KF7</t>
  </si>
  <si>
    <t>FRANCISCO ANTONIO</t>
  </si>
  <si>
    <t>VILLASEÑOR</t>
  </si>
  <si>
    <t>ANAYA</t>
  </si>
  <si>
    <t>VIAF910830H72</t>
  </si>
  <si>
    <t>OC-008-19</t>
  </si>
  <si>
    <t>FASSA 1H14</t>
  </si>
  <si>
    <t>OC-009-19</t>
  </si>
  <si>
    <t>ALCOHOL ETILICO</t>
  </si>
  <si>
    <t>FASSA 5H61</t>
  </si>
  <si>
    <t>SUMINISTROS MEDICOS DEL CENTRO, S.A. DE C.V.</t>
  </si>
  <si>
    <t>SMC031119155</t>
  </si>
  <si>
    <t>OC-010-19</t>
  </si>
  <si>
    <t>VENDAS</t>
  </si>
  <si>
    <t>PRODUCTOS Y SERVICIOS SEVIRIZA, S.A. DE C.V.</t>
  </si>
  <si>
    <t>PSS150325L43</t>
  </si>
  <si>
    <t>Adjudicación Directa</t>
  </si>
  <si>
    <t>SSPDF-SRMAS-JUDCCM-ADQ-108-19</t>
  </si>
  <si>
    <t>ARTICULOS 27 INCISO C), 28 Y 55 DE LA LEY DE ADQUISICIONES PARA EL DISTRITO FEDERAL</t>
  </si>
  <si>
    <t>COMPRESOR DE AIRE</t>
  </si>
  <si>
    <t>SSPDF-SRMAS-JUDCCM-ADQ-109-19</t>
  </si>
  <si>
    <t>AGUJA PARA ACUPUNTRURA</t>
  </si>
  <si>
    <t>SSPDF-SRMAS-JUDCCM-ADQ-110-19</t>
  </si>
  <si>
    <t>MATERIAL DE CURACION</t>
  </si>
  <si>
    <t>MARIA GUADALUPE</t>
  </si>
  <si>
    <t>AMARO</t>
  </si>
  <si>
    <t>AAAG720530PW4</t>
  </si>
  <si>
    <t>10 Y 15 DE ABRIL DE 2019</t>
  </si>
  <si>
    <t>SSPDF-SRMAS-JUDCCM-ADQ-112-19</t>
  </si>
  <si>
    <t>ARTICULOS 27 INCISO C), 28 Y 54, FRACCIÓN II-BIS DE LA LEY DE ADQUISICIONES PARA EL DISTRITO FEDERAL</t>
  </si>
  <si>
    <t>JERINGA DE PLASTICO</t>
  </si>
  <si>
    <t>FASSA-1H35</t>
  </si>
  <si>
    <t>OS-002-19</t>
  </si>
  <si>
    <t>ARRENDAMIENTO DE SANITARIO</t>
  </si>
  <si>
    <t>DIA DEL EVENTO</t>
  </si>
  <si>
    <t>FASSA 1H13</t>
  </si>
  <si>
    <t>SSPDF-SRMAS-JUDCCM-SERV-013-19</t>
  </si>
  <si>
    <t>FORMATOS PRIMEROS RESPONDIENTES</t>
  </si>
  <si>
    <t>SSPDF-SRMAS-JUDCCM-SERV-019-19</t>
  </si>
  <si>
    <t>ARTICULOS 27 INCISO C), 28 Y 54, FRACCIÓN IV DE LA LEY DE ADQUISICIONES PARA EL DISTRITO FEDERAL</t>
  </si>
  <si>
    <t>SERVICIO DE TRATAMIENTO DE INCINERACION Y DISPOSICION FINAL</t>
  </si>
  <si>
    <t>BALANCE ECOURBANISMO Y MANEJO DE RESIDUOS, S.A. DE C.V.</t>
  </si>
  <si>
    <t>BEM180305PM1</t>
  </si>
  <si>
    <t>SSPDF-SRMAS-JUDCCM-SERV-020-19</t>
  </si>
  <si>
    <t>SERVICIO DE SUPERVICION EXTERNA</t>
  </si>
  <si>
    <t>SSPDF-SRMAS-JUDCCM-SERV-022-19</t>
  </si>
  <si>
    <t>FORMATOS DE SEGURIDAD VIAL</t>
  </si>
  <si>
    <t>FASSA-1H14</t>
  </si>
  <si>
    <t>SSPDF-SRMAS-JUDCCM-SERV-023-19</t>
  </si>
  <si>
    <t>BLOCKS PARA LA SEMANA NACIONAL DE VACUNACION CANINA</t>
  </si>
  <si>
    <t>Convenio Birmex</t>
  </si>
  <si>
    <t>VACUNAS</t>
  </si>
  <si>
    <t>LABORATORIOS DE BIOLOGICOS Y REACTIVOS DE MEXICO S.A. DE C.V.</t>
  </si>
  <si>
    <t>LBR-990311-Q29</t>
  </si>
  <si>
    <t>vacunas</t>
  </si>
  <si>
    <t>EN AUTORIZACION</t>
  </si>
  <si>
    <t>SSPDF-SRMAS-JUDCCM-ADQ-049-19</t>
  </si>
  <si>
    <t>ARTICULO 23 DE LA LADF</t>
  </si>
  <si>
    <t>medicamentos</t>
  </si>
  <si>
    <t>LAS PERSONAS MORALES NO TIENEN NOMBRE</t>
  </si>
  <si>
    <t>SE REALIZO LA COMPRA EN MONEDA NACIONAL</t>
  </si>
  <si>
    <t>ADQUISICIÓN DE MEDICINAS Y PRODUCTOS FARMACÉUTICOS</t>
  </si>
  <si>
    <t>FASSA Y SEGURO POPULAR</t>
  </si>
  <si>
    <t>SSPDF-SRMAS-JUDCCM-ADQ-050-19</t>
  </si>
  <si>
    <t>GRUPO FARMACOS ESPECIALIZADOS, S.A DE C.V</t>
  </si>
  <si>
    <t>GFE061004F65</t>
  </si>
  <si>
    <t>SSPDF-SRMAS-JUDCCM-ADQ-051-19</t>
  </si>
  <si>
    <t>SSPDF-SRMAS-JUDCCM-ADQ-052-19</t>
  </si>
  <si>
    <t>SSPDF-SRMAS-JUDCCM-ADQ-053-19</t>
  </si>
  <si>
    <t>FARMACEUTICOS MAYPO, S.A DE C.V</t>
  </si>
  <si>
    <t>FMA9301181B1</t>
  </si>
  <si>
    <t>SSPDF-SRMAS-JUDCCM-ADQ-104-19</t>
  </si>
  <si>
    <t xml:space="preserve">COMPAÑÍA INTERNACIONAL MEDICA, S.A DE C.V </t>
  </si>
  <si>
    <t>IME990322288</t>
  </si>
  <si>
    <t xml:space="preserve"> Resultados de procedimientos de adjudicación directa realizados por Servicios de Salud Pública de la Ciudad de México</t>
  </si>
  <si>
    <t>http://sersalud.cdmx.gob.mx/portalut/archivo/2019_Originales/Originales_1Trim2019/Sub_Recur_Materiales/JUD_Comp_Control_Material/PDF/SADQ-231-19.pdf</t>
  </si>
  <si>
    <t>http://sersalud.cdmx.gob.mx/portalut/archivo/2019_Originales/Originales_1Trim2019/Sub_Recur_Materiales/JUD_Comp_Control_Material/PDF/ADQ-231-18.pdf</t>
  </si>
  <si>
    <t>http://sersalud.cdmx.gob.mx/portalut/archivo/2019_Originales/Originales_1Trim2019/Sub_Recur_Materiales/JUD_Comp_Control_Material/PDF/Sin_Rescision.pdf</t>
  </si>
  <si>
    <t>http://sersalud.cdmx.gob.mx/portalut/archivo/2019_Originales/Originales_1Trim2019/Sub_Recur_Materiales/JUD_Comp_Control_Material/PDF/No_Obra.pdf</t>
  </si>
  <si>
    <t>http://sersalud.cdmx.gob.mx/portalut/archivo/2019_Originales/Originales_1Trim2019/Sub_Recur_Materiales/JUD_Comp_Control_Material/PDF/NO_CONVENIO.pdf</t>
  </si>
  <si>
    <t>http://sersalud.cdmx.gob.mx/portalut/archivo/2019_Originales/Originales_1Trim2019/Sub_Recur_Materiales/JUD_Comp_Control_Material/PDF/AVANCES.pdf</t>
  </si>
  <si>
    <t>http://sersalud.cdmx.gob.mx/portalut/archivo/2019_Originales/Originales_1Trim2019/Sub_Recur_Materiales/JUD_Comp_Control_Material/PDF/FINIQUITO.pdf</t>
  </si>
  <si>
    <t>http://sersalud.cdmx.gob.mx/portalut/archivo/2019_Originales/Originales_1Trim2019/Sub_Recur_Materiales/JUD_Comp_Control_Material/PDF/SADQ-232-18.pdf</t>
  </si>
  <si>
    <t>http://sersalud.cdmx.gob.mx/portalut/archivo/2019_Originales/Originales_1Trim2019/Sub_Recur_Materiales/JUD_Comp_Control_Material/PDF/ADQ-232-18.pdf</t>
  </si>
  <si>
    <t>http://sersalud.cdmx.gob.mx/portalut/archivo/2019_Originales/Originales_1Trim2019/Sub_Recur_Materiales/JUD_Comp_Control_Material/PDF/SADQ-233-18.pdf</t>
  </si>
  <si>
    <t>http://sersalud.cdmx.gob.mx/portalut/archivo/2019_Originales/Originales_1Trim2019/Sub_Recur_Materiales/JUD_Comp_Control_Material/PDF/ADQ-233-18.pdf</t>
  </si>
  <si>
    <t>http://sersalud.cdmx.gob.mx/portalut/archivo/2019_Originales/Originales_1Trim2019/Sub_Recur_Materiales/JUD_Comp_Control_Material/PDF/SADQ-003-19.pdf</t>
  </si>
  <si>
    <t>http://sersalud.cdmx.gob.mx/portalut/archivo/2019_Originales/Originales_1Trim2019/Sub_Recur_Materiales/JUD_Comp_Control_Material/PDF/ADQ-003-19.pdf</t>
  </si>
  <si>
    <t>http://sersalud.cdmx.gob.mx/portalut/archivo/2019_Originales/Originales_1Trim2019/Sub_Recur_Materiales/JUD_Comp_Control_Material/PDF/SADQ-095-19.pdf</t>
  </si>
  <si>
    <t>http://sersalud.cdmx.gob.mx/portalut/archivo/2019_Originales/Originales_1Trim2019/Sub_Recur_Materiales/JUD_Comp_Control_Material/PDF/ADQ-095-19.pdf</t>
  </si>
  <si>
    <t>http://sersalud.cdmx.gob.mx/portalut/archivo/2019_Originales/Originales_1Trim2019/Sub_Recur_Materiales/JUD_Comp_Control_Material/PDF/SADQ-096-19.pdf</t>
  </si>
  <si>
    <t>http://sersalud.cdmx.gob.mx/portalut/archivo/2019_Originales/Originales_1Trim2019/Sub_Recur_Materiales/JUD_Comp_Control_Material/PDF/ADQ-096-19.pdf</t>
  </si>
  <si>
    <t>http://sersalud.cdmx.gob.mx/portalut/archivo/2019_Originales/Originales_1Trim2019/Sub_Recur_Materiales/JUD_Comp_Control_Material/PDF/SADQ-097-19.pdf</t>
  </si>
  <si>
    <t>http://sersalud.cdmx.gob.mx/portalut/archivo/2019_Originales/Originales_1Trim2019/Sub_Recur_Materiales/JUD_Comp_Control_Material/PDF/ADQ-097-19.pdf</t>
  </si>
  <si>
    <t>http://sersalud.cdmx.gob.mx/portalut/archivo/2019_Originales/Originales_1Trim2019/Sub_Recur_Materiales/JUD_Comp_Control_Material/PDF/SADQ-098-19.pdf</t>
  </si>
  <si>
    <t>http://sersalud.cdmx.gob.mx/portalut/archivo/2019_Originales/Originales_1Trim2019/Sub_Recur_Materiales/JUD_Comp_Control_Material/PDF/ADQ-098-19.pdf</t>
  </si>
  <si>
    <t>http://sersalud.cdmx.gob.mx/portalut/archivo/2019_Originales/Originales_1Trim2019/Sub_Recur_Materiales/JUD_Comp_Control_Material/PDF/SADQ-099-19.pdf</t>
  </si>
  <si>
    <t>http://sersalud.cdmx.gob.mx/portalut/archivo/2019_Originales/Originales_1Trim2019/Sub_Recur_Materiales/JUD_Comp_Control_Material/PDF/ADQ-099-19.pdf</t>
  </si>
  <si>
    <t>http://sersalud.cdmx.gob.mx/portalut/archivo/2019_Originales/Originales_1Trim2019/Sub_Recur_Materiales/JUD_Comp_Control_Material/PDF/SADQ-100-19.pdf</t>
  </si>
  <si>
    <t>http://sersalud.cdmx.gob.mx/portalut/archivo/2019_Originales/Originales_1Trim2019/Sub_Recur_Materiales/JUD_Comp_Control_Material/PDF/ADQ-100-19.pdf</t>
  </si>
  <si>
    <t>http://sersalud.cdmx.gob.mx/portalut/archivo/2019_Originales/Originales_1Trim2019/Sub_Recur_Materiales/JUD_Comp_Control_Material/PDF/SADQ-101-19.pdf</t>
  </si>
  <si>
    <t>http://sersalud.cdmx.gob.mx/portalut/archivo/2019_Originales/Originales_1Trim2019/Sub_Recur_Materiales/JUD_Comp_Control_Material/PDF/ADQ-101-19.pdf</t>
  </si>
  <si>
    <t>http://sersalud.cdmx.gob.mx/portalut/archivo/2019_Originales/Originales_1Trim2019/Sub_Recur_Materiales/JUD_Comp_Control_Material/PDF/SADQ-102-19.pdf</t>
  </si>
  <si>
    <t>http://sersalud.cdmx.gob.mx/portalut/archivo/2019_Originales/Originales_1Trim2019/Sub_Recur_Materiales/JUD_Comp_Control_Material/PDF/ADQ-102.-19.pdf</t>
  </si>
  <si>
    <t>http://sersalud.cdmx.gob.mx/portalut/archivo/2019_Originales/Originales_1Trim2019/Sub_Recur_Materiales/JUD_Comp_Control_Material/PDF/SADQ-103-19.pdf</t>
  </si>
  <si>
    <t>http://sersalud.cdmx.gob.mx/portalut/archivo/2019_Originales/Originales_1Trim2019/Sub_Recur_Materiales/JUD_Comp_Control_Material/PDF/ADQ-103-19.pdf</t>
  </si>
  <si>
    <t>http://sersalud.cdmx.gob.mx/portalut/archivo/2019_Originales/Originales_1Trim2019/Sub_Recur_Materiales/JUD_Comp_Control_Material/PDF/SOC-001-19.pdf</t>
  </si>
  <si>
    <t>http://sersalud.cdmx.gob.mx/portalut/archivo/2019_Originales/Originales_1Trim2019/Sub_Recur_Materiales/JUD_Comp_Control_Material/PDF/OC-001-19.pdf</t>
  </si>
  <si>
    <t>http://sersalud.cdmx.gob.mx/portalut/archivo/2019_Originales/Originales_1Trim2019/Sub_Recur_Materiales/JUD_Comp_Control_Material/PDF/SOC-002-19.pdf</t>
  </si>
  <si>
    <t>http://sersalud.cdmx.gob.mx/portalut/archivo/2019_Originales/Originales_1Trim2019/Sub_Recur_Materiales/JUD_Comp_Control_Material/PDF/OC-002-19.pdf</t>
  </si>
  <si>
    <t>http://sersalud.cdmx.gob.mx/portalut/archivo/2019_Originales/Originales_1Trim2019/Sub_Recur_Materiales/JUD_Comp_Control_Material/PDF/SOC-003-19.pdf</t>
  </si>
  <si>
    <t>http://sersalud.cdmx.gob.mx/portalut/archivo/2019_Originales/Originales_1Trim2019/Sub_Recur_Materiales/JUD_Comp_Control_Material/PDF/OC-003-19.pdf</t>
  </si>
  <si>
    <t>http://sersalud.cdmx.gob.mx/portalut/archivo/2019_Originales/Originales_1Trim2019/Sub_Recur_Materiales/JUD_Comp_Control_Material/PDF/SOC-004-19.pdf</t>
  </si>
  <si>
    <t>http://sersalud.cdmx.gob.mx/portalut/archivo/2019_Originales/Originales_1Trim2019/Sub_Recur_Materiales/JUD_Comp_Control_Material/PDF/OC-004-19.pdf</t>
  </si>
  <si>
    <t>http://sersalud.cdmx.gob.mx/portalut/archivo/2019_Originales/Originales_1Trim2019/Sub_Recur_Materiales/JUD_Comp_Control_Material/PDF/SOC-005-19.pdf</t>
  </si>
  <si>
    <t>http://sersalud.cdmx.gob.mx/portalut/archivo/2019_Originales/Originales_1Trim2019/Sub_Recur_Materiales/JUD_Comp_Control_Material/PDF/OC-005-19.pdf</t>
  </si>
  <si>
    <t>http://sersalud.cdmx.gob.mx/portalut/archivo/2019_Originales/Originales_1Trim2019/Sub_Recur_Materiales/JUD_Comp_Control_Material/PDF/SOC-006-19.pdf</t>
  </si>
  <si>
    <t>http://sersalud.cdmx.gob.mx/portalut/archivo/2019_Originales/Originales_1Trim2019/Sub_Recur_Materiales/JUD_Comp_Control_Material/PDF/OC-006-19.pdf</t>
  </si>
  <si>
    <t>http://sersalud.cdmx.gob.mx/portalut/archivo/2019_Originales/Originales_1Trim2019/Sub_Recur_Materiales/JUD_Comp_Control_Material/PDF/SSERV-180-18.pdf</t>
  </si>
  <si>
    <t>http://sersalud.cdmx.gob.mx/portalut/archivo/2019_Originales/Originales_1Trim2019/Sub_Recur_Materiales/JUD_Comp_Control_Material/PDF/SERV-180-18.pdf</t>
  </si>
  <si>
    <t>http://sersalud.cdmx.gob.mx/portalut/archivo/2019_Originales/Originales_1Trim2019/Sub_Recur_Materiales/JUD_Comp_Control_Material/PDF/SSERV-181-18.pdf</t>
  </si>
  <si>
    <t>http://sersalud.cdmx.gob.mx/portalut/archivo/2019_Originales/Originales_1Trim2019/Sub_Recur_Materiales/JUD_Comp_Control_Material/PDF/SERV-181-18.pdf</t>
  </si>
  <si>
    <t>http://sersalud.cdmx.gob.mx/portalut/archivo/2019_Originales/Originales_1Trim2019/Sub_Recur_Materiales/JUD_Comp_Control_Material/PDF/SSERV-182-18.pdf</t>
  </si>
  <si>
    <t>http://sersalud.cdmx.gob.mx/portalut/archivo/2019_Originales/Originales_1Trim2019/Sub_Recur_Materiales/JUD_Comp_Control_Material/PDF/SERV-182-18.pdf</t>
  </si>
  <si>
    <t>http://sersalud.cdmx.gob.mx/portalut/archivo/2019_Originales/Originales_1Trim2019/Sub_Recur_Materiales/JUD_Comp_Control_Material/PDF/SSERV-183-18.pdf</t>
  </si>
  <si>
    <t>http://sersalud.cdmx.gob.mx/portalut/archivo/2019_Originales/Originales_1Trim2019/Sub_Recur_Materiales/JUD_Comp_Control_Material/PDF/SERV-183-18.pdf</t>
  </si>
  <si>
    <t>http://sersalud.cdmx.gob.mx/portalut/archivo/2019_Originales/Originales_1Trim2019/Sub_Recur_Materiales/JUD_Comp_Control_Material/PDF/SSERV-184-18.pdf</t>
  </si>
  <si>
    <t>http://sersalud.cdmx.gob.mx/portalut/archivo/2019_Originales/Originales_1Trim2019/Sub_Recur_Materiales/JUD_Comp_Control_Material/PDF/SERV-184-18.pdf</t>
  </si>
  <si>
    <t>http://sersalud.cdmx.gob.mx/portalut/archivo/2019_Originales/Originales_1Trim2019/Sub_Recur_Materiales/JUD_Comp_Control_Material/PDF/SSERV-185-18.pdf</t>
  </si>
  <si>
    <t>http://sersalud.cdmx.gob.mx/portalut/archivo/2019_Originales/Originales_1Trim2019/Sub_Recur_Materiales/JUD_Comp_Control_Material/PDF/SERV-185-18.pdf</t>
  </si>
  <si>
    <t>http://sersalud.cdmx.gob.mx/portalut/archivo/2019_Originales/Originales_1Trim2019/Sub_Recur_Materiales/JUD_Comp_Control_Material/PDF/SSERV-186-18.pdf</t>
  </si>
  <si>
    <t>http://sersalud.cdmx.gob.mx/portalut/archivo/2019_Originales/Originales_1Trim2019/Sub_Recur_Materiales/JUD_Comp_Control_Material/PDF/SERV-186-18.pdf</t>
  </si>
  <si>
    <t>http://sersalud.cdmx.gob.mx/portalut/archivo/2019_Originales/Originales_1Trim2019/Sub_Recur_Materiales/JUD_Comp_Control_Material/PDF/SSERV-187-18.pdf</t>
  </si>
  <si>
    <t>http://sersalud.cdmx.gob.mx/portalut/archivo/2019_Originales/Originales_1Trim2019/Sub_Recur_Materiales/JUD_Comp_Control_Material/PDF/SERV-187-18.pdf</t>
  </si>
  <si>
    <t>http://sersalud.cdmx.gob.mx/portalut/archivo/2019_Originales/Originales_1Trim2019/Sub_Recur_Materiales/JUD_Comp_Control_Material/PDF/SSERV-188-18.pdf</t>
  </si>
  <si>
    <t>http://sersalud.cdmx.gob.mx/portalut/archivo/2019_Originales/Originales_1Trim2019/Sub_Recur_Materiales/JUD_Comp_Control_Material/PDF/SERV-188-18.pdf</t>
  </si>
  <si>
    <t>http://sersalud.cdmx.gob.mx/portalut/archivo/2019_Originales/Originales_1Trim2019/Sub_Recur_Materiales/JUD_Comp_Control_Material/PDF/SSERV-189-18.pdf</t>
  </si>
  <si>
    <t>http://sersalud.cdmx.gob.mx/portalut/archivo/2019_Originales/Originales_1Trim2019/Sub_Recur_Materiales/JUD_Comp_Control_Material/PDF/SERV-189-18.pdf</t>
  </si>
  <si>
    <t>http://sersalud.cdmx.gob.mx/portalut/archivo/2019_Originales/Originales_1Trim2019/Sub_Recur_Materiales/JUD_Comp_Control_Material/PDF/SSERV-001-19.pdf</t>
  </si>
  <si>
    <t>http://sersalud.cdmx.gob.mx/portalut/archivo/2019_Originales/Originales_1Trim2019/Sub_Recur_Materiales/JUD_Comp_Control_Material/PDF/SERV-001-19.pdf</t>
  </si>
  <si>
    <t>http://sersalud.cdmx.gob.mx/portalut/archivo/2019_Originales/Originales_1Trim2019/Sub_Recur_Materiales/JUD_Comp_Control_Material/PDF/SSERV-002-19.pdf</t>
  </si>
  <si>
    <t>http://sersalud.cdmx.gob.mx/portalut/archivo/2019_Originales/Originales_1Trim2019/Sub_Recur_Materiales/JUD_Comp_Control_Material/PDF/SERV-002-19.pdf</t>
  </si>
  <si>
    <t>http://sersalud.cdmx.gob.mx/portalut/archivo/2019_Originales/Originales_1Trim2019/Sub_Recur_Materiales/JUD_Comp_Control_Material/PDF/SSERV-004-19.pdf</t>
  </si>
  <si>
    <t>http://sersalud.cdmx.gob.mx/portalut/archivo/2019_Originales/Originales_1Trim2019/Sub_Recur_Materiales/JUD_Comp_Control_Material/PDF/SERV-004-19.pdf</t>
  </si>
  <si>
    <t>http://sersalud.cdmx.gob.mx/portalut/archivo/2019_Originales/Originales_1Trim2019/Sub_Recur_Materiales/JUD_Comp_Control_Material/PDF/SSERV-005-19.pdf</t>
  </si>
  <si>
    <t>http://sersalud.cdmx.gob.mx/portalut/archivo/2019_Originales/Originales_1Trim2019/Sub_Recur_Materiales/JUD_Comp_Control_Material/PDF/SERV-005-19.pdf</t>
  </si>
  <si>
    <t>http://sersalud.cdmx.gob.mx/portalut/archivo/2019_Originales/Originales_1Trim2019/Sub_Recur_Materiales/JUD_Comp_Control_Material/PDF/SSERV-006-19.pdf</t>
  </si>
  <si>
    <t>http://sersalud.cdmx.gob.mx/portalut/archivo/2019_Originales/Originales_1Trim2019/Sub_Recur_Materiales/JUD_Comp_Control_Material/PDF/SERV-006-19.pdf</t>
  </si>
  <si>
    <t>http://sersalud.cdmx.gob.mx/portalut/archivo/2019_Originales/Originales_1Trim2019/Sub_Recur_Materiales/JUD_Comp_Control_Material/PDF/SSERV-008-19.pdf</t>
  </si>
  <si>
    <t>http://sersalud.cdmx.gob.mx/portalut/archivo/2019_Originales/Originales_1Trim2019/Sub_Recur_Materiales/JUD_Comp_Control_Material/PDF/SERV-008-19.pdf</t>
  </si>
  <si>
    <t>http://sersalud.cdmx.gob.mx/portalut/archivo/2019_Originales/Originales_1Trim2019/Sub_Recur_Materiales/JUD_Comp_Control_Material/PDF/SSERV-009-19.pdf</t>
  </si>
  <si>
    <t>http://sersalud.cdmx.gob.mx/portalut/archivo/2019_Originales/Originales_1Trim2019/Sub_Recur_Materiales/JUD_Comp_Control_Material/PDF/SERV-009-19.pdf</t>
  </si>
  <si>
    <t>http://sersalud.cdmx.gob.mx/portalut/archivo/2019_Originales/Originales_1Trim2019/Sub_Recur_Materiales/JUD_Comp_Control_Material/PDF/SOC-008-19.pdf</t>
  </si>
  <si>
    <t>http://sersalud.cdmx.gob.mx/portalut/archivo/2019_Originales/Originales_1Trim2019/Sub_Recur_Materiales/JUD_Comp_Control_Material/PDF/OC-008-19.pdf</t>
  </si>
  <si>
    <t>http://sersalud.cdmx.gob.mx/portalut/archivo/2019_Originales/Originales_1Trim2019/Sub_Recur_Materiales/JUD_Comp_Control_Material/PDF/SOC-009-19.pdf</t>
  </si>
  <si>
    <t>http://sersalud.cdmx.gob.mx/portalut/archivo/2019_Originales/Originales_1Trim2019/Sub_Recur_Materiales/JUD_Comp_Control_Material/PDF/OC-009-19.pdf</t>
  </si>
  <si>
    <t>http://sersalud.cdmx.gob.mx/portalut/archivo/2019_Originales/Originales_1Trim2019/Sub_Recur_Materiales/JUD_Comp_Control_Material/PDF/SOC-010-19.pdf</t>
  </si>
  <si>
    <t>http://sersalud.cdmx.gob.mx/portalut/archivo/2019_Originales/Originales_1Trim2019/Sub_Recur_Materiales/JUD_Comp_Control_Material/PDF/OC-010-19.pdf</t>
  </si>
  <si>
    <t>http://sersalud.cdmx.gob.mx/portalut/archivo/2019_Originales/Originales_1Trim2019/Sub_Recur_Materiales/JUD_Comp_Control_Material/PDF/SADQ-108-19.pdf</t>
  </si>
  <si>
    <t>http://sersalud.cdmx.gob.mx/portalut/archivo/2019_Originales/Originales_1Trim2019/Sub_Recur_Materiales/JUD_Comp_Control_Material/PDF/ADQ-108-19.pdf</t>
  </si>
  <si>
    <t>http://sersalud.cdmx.gob.mx/portalut/archivo/2019_Originales/Originales_1Trim2019/Sub_Recur_Materiales/JUD_Comp_Control_Material/PDF/SADQ-109-19.pdf</t>
  </si>
  <si>
    <t>http://sersalud.cdmx.gob.mx/portalut/archivo/2019_Originales/Originales_1Trim2019/Sub_Recur_Materiales/JUD_Comp_Control_Material/PDF/ADQ-109-19.pdf</t>
  </si>
  <si>
    <t>http://sersalud.cdmx.gob.mx/portalut/archivo/2019_Originales/Originales_1Trim2019/Sub_Recur_Materiales/JUD_Comp_Control_Material/PDF/SADQ-110-19.pdf</t>
  </si>
  <si>
    <t>http://sersalud.cdmx.gob.mx/portalut/archivo/2019_Originales/Originales_1Trim2019/Sub_Recur_Materiales/JUD_Comp_Control_Material/PDF/ADQ-110-19.pdf</t>
  </si>
  <si>
    <t>http://sersalud.cdmx.gob.mx/portalut/archivo/2019_Originales/Originales_1Trim2019/Sub_Recur_Materiales/JUD_Comp_Control_Material/PDF/SADQ-112-19.pdf</t>
  </si>
  <si>
    <t>http://sersalud.cdmx.gob.mx/portalut/archivo/2019_Originales/Originales_1Trim2019/Sub_Recur_Materiales/JUD_Comp_Control_Material/PDF/ADQ-112-19.pdf</t>
  </si>
  <si>
    <t>http://sersalud.cdmx.gob.mx/portalut/archivo/2019_Originales/Originales_1Trim2019/Sub_Recur_Materiales/JUD_Comp_Control_Material/PDF/SOS-002-19.pdf</t>
  </si>
  <si>
    <t>http://sersalud.cdmx.gob.mx/portalut/archivo/2019_Originales/Originales_1Trim2019/Sub_Recur_Materiales/JUD_Comp_Control_Material/PDF/OS-002-19.pdf</t>
  </si>
  <si>
    <t>http://sersalud.cdmx.gob.mx/portalut/archivo/2019_Originales/Originales_1Trim2019/Sub_Recur_Materiales/JUD_Comp_Control_Material/PDF/SSERV-013-19.pdf</t>
  </si>
  <si>
    <t>http://sersalud.cdmx.gob.mx/portalut/archivo/2019_Originales/Originales_1Trim2019/Sub_Recur_Materiales/JUD_Comp_Control_Material/PDF/SERV-013-19.pdf</t>
  </si>
  <si>
    <t>http://sersalud.cdmx.gob.mx/portalut/archivo/2019_Originales/Originales_1Trim2019/Sub_Recur_Materiales/JUD_Comp_Control_Material/PDF/SSERV-019-19.pdf</t>
  </si>
  <si>
    <t>http://sersalud.cdmx.gob.mx/portalut/archivo/2019_Originales/Originales_1Trim2019/Sub_Recur_Materiales/JUD_Comp_Control_Material/PDF/SERV-019-19.pdf</t>
  </si>
  <si>
    <t>http://sersalud.cdmx.gob.mx/portalut/archivo/2019_Originales/Originales_1Trim2019/Sub_Recur_Materiales/JUD_Comp_Control_Material/PDF/SSERV-020-19.pdf</t>
  </si>
  <si>
    <t>http://sersalud.cdmx.gob.mx/portalut/archivo/2019_Originales/Originales_1Trim2019/Sub_Recur_Materiales/JUD_Comp_Control_Material/PDF/SERV-020-19.pdf</t>
  </si>
  <si>
    <t>http://sersalud.cdmx.gob.mx/portalut/archivo/2019_Originales/Originales_1Trim2019/Sub_Recur_Materiales/JUD_Comp_Control_Material/PDF/SSERV-022-19.pdf</t>
  </si>
  <si>
    <t>http://sersalud.cdmx.gob.mx/portalut/archivo/2019_Originales/Originales_1Trim2019/Sub_Recur_Materiales/JUD_Comp_Control_Material/PDF/SERV-022-19.pdf</t>
  </si>
  <si>
    <t>http://sersalud.cdmx.gob.mx/portalut/archivo/2019_Originales/Originales_1Trim2019/Sub_Recur_Materiales/JUD_Comp_Control_Material/PDF/SSERV-023-19.pdf</t>
  </si>
  <si>
    <t>http://sersalud.cdmx.gob.mx/portalut/archivo/2019_Originales/Originales_1Trim2019/Sub_Recur_Materiales/JUD_Comp_Control_Material/PDF/SERV-023-19.pdf</t>
  </si>
  <si>
    <t>http://sersalud.cdmx.gob.mx/portalut/archivo/2019_Originales/Originales_1Trim2019/Sub_Recur_Materiales/JUD_Comp_Control_Material/PDF/AUTORIZACION.pdf</t>
  </si>
  <si>
    <t>http://sersalud.cdmx.gob.mx/portalut/archivo/2019_Originales/Originales_1Trim2019/Sub_Recur_Materiales/JUD_Comp_Control_Material/PDF/SBIRMEX.pdf</t>
  </si>
  <si>
    <t>http://sersalud.cdmx.gob.mx/portalut/archivo/2019_Originales/Originales_1Trim2019/Sub_Recur_Materiales/JUD_Comp_Control_Material/PDF/ADQ-049-19.pdf</t>
  </si>
  <si>
    <t>http://sersalud.cdmx.gob.mx/portalut/archivo/2019_Originales/Originales_1Trim2019/Sub_Recur_Materiales/JUD_Comp_Control_Material/PDF/ADQ-050-19.pdf</t>
  </si>
  <si>
    <t>http://sersalud.cdmx.gob.mx/portalut/archivo/2019_Originales/Originales_1Trim2019/Sub_Recur_Materiales/JUD_Comp_Control_Material/PDF/ADQ-051-19.pdf</t>
  </si>
  <si>
    <t>http://sersalud.cdmx.gob.mx/portalut/archivo/2019_Originales/Originales_1Trim2019/Sub_Recur_Materiales/JUD_Comp_Control_Material/PDF/ADQ-052-19.pdf</t>
  </si>
  <si>
    <t>http://sersalud.cdmx.gob.mx/portalut/archivo/2019_Originales/Originales_1Trim2019/Sub_Recur_Materiales/JUD_Comp_Control_Material/PDF/ADQ-053-19.pdf</t>
  </si>
  <si>
    <t>http://sersalud.cdmx.gob.mx/portalut/archivo/2019_Originales/Originales_1Trim2019/Sub_Recur_Materiales/JUD_Comp_Control_Material/PDF/ADQ-104-19.pdf</t>
  </si>
  <si>
    <r>
      <t>Artículo 121</t>
    </r>
    <r>
      <rPr>
        <sz val="12"/>
        <color rgb="FF000000"/>
        <rFont val="Gill Sans MT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</si>
  <si>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t>Fracción XXX</t>
    </r>
    <r>
      <rPr>
        <sz val="12"/>
        <color rgb="FF000000"/>
        <rFont val="Gill Sans MT"/>
        <family val="2"/>
      </rPr>
      <t>. La información de los resultados sobre procedimientos de adjudicación directa, invitación restringida y licitación de cualquier naturaleza, incluyendo la Versión Pública del documento respectivo y de los contratos celebrados, que deberá contener, por lo menos, lo siguiente</t>
    </r>
  </si>
  <si>
    <t>FASSA
SEGURO POPULAR</t>
  </si>
  <si>
    <t>22 Y 25 DE FEBRERO DE 2019</t>
  </si>
  <si>
    <t>ELECTROPURA, S. DE R.L. DE C..V</t>
  </si>
  <si>
    <t>ARTICULOS 134 CUARTO PÁRRAFO DE LA CONSTITUCIÓN POLÍTICA DE LOS ESTADOS UNIDOS MEXICANOS, 27 INCISO C), 28 Y 55 DE LA LEY DE ADQUISICIONES PARA EL DISTRITO FEDERAL SE REALIZO SONDEO INDEXANDO LA INFLACIÓN DE ACUERDO A LO SEÑALADO EN LA FRACCION I DEL NUMERAL 4.8.1 DE LA CIRCULAR UNO 2015</t>
  </si>
  <si>
    <t>LOS MECANISMOS DE VIGILANCIA Y SUPERVISION SON REALIZADOS POR PERSONAL DE LA JEFATURA DE UNIDAD DEPARTAMENTAL DE ABASTACIMIENTO Y SERVICIOS</t>
  </si>
  <si>
    <t>Respecto al Criterio de Monto de la cotización con iva incluído, se señala  que el monto se realiza de acuerdo al aumento correspondiente la inflación, de acuerdo a lo estipulado en la LA FRACCION I DEL NUMERAL 4.8.1 DE LA CIRCULAR UNO 2015</t>
  </si>
  <si>
    <t>SI</t>
  </si>
  <si>
    <t>AMPLIAR EL MONTO DE ADJUDICACIÓN</t>
  </si>
  <si>
    <t>http://sersalud.cdmx.gob.mx/portalut/archivo/2019_Originales/Originales_1Trim2019/Sub_Recur_Materiales/JUD_Comp_Control_Material/PDF/ADQ-231-18-C1.pdf</t>
  </si>
  <si>
    <t>http://sersalud.cdmx.gob.mx/portalut/archivo/2019_Originales/Originales_1Trim2019/Sub_Recur_Materiales/JUD_Comp_Control_Material/PDF/ADQ-233-18-C1.pdf</t>
  </si>
  <si>
    <t>http://sersalud.cdmx.gob.mx/portalut/archivo/2019_Originales/Originales_1Trim2019/Sub_Recur_Materiales/JUD_Comp_Control_Material/PDF/ADQ-096-19-C1.pdf</t>
  </si>
  <si>
    <t>http://sersalud.cdmx.gob.mx/portalut/archivo/2019_Originales/Originales_1Trim2019/Sub_Recur_Materiales/JUD_Comp_Control_Material/PDF/SERV-180-18-C1.pdf</t>
  </si>
  <si>
    <t>http://sersalud.cdmx.gob.mx/portalut/archivo/2019_Originales/Originales_1Trim2019/Sub_Recur_Materiales/JUD_Comp_Control_Material/PDF/SERV-180-18-C2.pdf</t>
  </si>
  <si>
    <t>http://sersalud.cdmx.gob.mx/portalut/archivo/2019_Originales/Originales_1Trim2019/Sub_Recur_Materiales/JUD_Comp_Control_Material/PDF/SERV-181-18-C1.pdf</t>
  </si>
  <si>
    <t>http://sersalud.cdmx.gob.mx/portalut/archivo/2019_Originales/Originales_1Trim2019/Sub_Recur_Materiales/JUD_Comp_Control_Material/PDF/SERV-181-18-C2.pdf</t>
  </si>
  <si>
    <t>http://sersalud.cdmx.gob.mx/portalut/archivo/2019_Originales/Originales_1Trim2019/Sub_Recur_Materiales/JUD_Comp_Control_Material/PDF/SERV-182-18-C1.pdf</t>
  </si>
  <si>
    <t>http://sersalud.cdmx.gob.mx/portalut/archivo/2019_Originales/Originales_1Trim2019/Sub_Recur_Materiales/JUD_Comp_Control_Material/PDF/SERV-182-18-C2.pdf</t>
  </si>
  <si>
    <t>http://sersalud.cdmx.gob.mx/portalut/archivo/2019_Originales/Originales_1Trim2019/Sub_Recur_Materiales/JUD_Comp_Control_Material/PDF/SERV-183-18-C1.pdf</t>
  </si>
  <si>
    <t>http://sersalud.cdmx.gob.mx/portalut/archivo/2019_Originales/Originales_1Trim2019/Sub_Recur_Materiales/JUD_Comp_Control_Material/PDF/SERV-183-18-C2.pdf</t>
  </si>
  <si>
    <t>http://sersalud.cdmx.gob.mx/portalut/archivo/2019_Originales/Originales_1Trim2019/Sub_Recur_Materiales/JUD_Comp_Control_Material/PDF/SERV-184-18-C1.pdf</t>
  </si>
  <si>
    <t>http://sersalud.cdmx.gob.mx/portalut/archivo/2019_Originales/Originales_1Trim2019/Sub_Recur_Materiales/JUD_Comp_Control_Material/PDF/SERV-184-18-C2.pdf</t>
  </si>
  <si>
    <t>ESTABLECER LA DISPONIBILIDAD PRESUPUESTARIA PARA EL PAGO</t>
  </si>
  <si>
    <t>http://sersalud.cdmx.gob.mx/portalut/archivo/2019_Originales/Originales_1Trim2019/Sub_Recur_Materiales/JUD_Comp_Control_Material/PDF/SERV-185-18-C1.pdf</t>
  </si>
  <si>
    <t>http://sersalud.cdmx.gob.mx/portalut/archivo/2019_Originales/Originales_1Trim2019/Sub_Recur_Materiales/JUD_Comp_Control_Material/PDF/SERV-186-18-C1.pdf</t>
  </si>
  <si>
    <t>http://sersalud.cdmx.gob.mx/portalut/archivo/2019_Originales/Originales_1Trim2019/Sub_Recur_Materiales/JUD_Comp_Control_Material/PDF/SERV-186-18-C2.pdf</t>
  </si>
  <si>
    <t>http://sersalud.cdmx.gob.mx/portalut/archivo/2019_Originales/Originales_1Trim2019/Sub_Recur_Materiales/JUD_Comp_Control_Material/PDF/SERV-187-18-C1.pdf</t>
  </si>
  <si>
    <t>http://sersalud.cdmx.gob.mx/portalut/archivo/2019_Originales/Originales_1Trim2019/Sub_Recur_Materiales/JUD_Comp_Control_Material/PDF/SERV-188-18-C1.pdf</t>
  </si>
  <si>
    <t>http://sersalud.cdmx.gob.mx/portalut/archivo/2019_Originales/Originales_1Trim2019/Sub_Recur_Materiales/JUD_Comp_Control_Material/PDF/SERV-189-18-C1.pdf</t>
  </si>
  <si>
    <t>Adjudicación directa por partida desierta</t>
  </si>
  <si>
    <t>Adquisición</t>
  </si>
  <si>
    <t>SSPDF-SRMAS-JUDCCM-ADQ-113-19</t>
  </si>
  <si>
    <t>ARTICULO 54 FRACCION IV DE LA LEY DE ADQUISICIONES PARA EL DISTRITO FEDERAL</t>
  </si>
  <si>
    <t>LAS PERSONAS MORALES NO TIENEN NOMBRE (S)</t>
  </si>
  <si>
    <t>LAS PERSONAS MORALES NO TIENEN PRIMER APELLIDO</t>
  </si>
  <si>
    <t>LAS PERSONAS MORALES NO TIENEN SEGUNDO APELLIDO</t>
  </si>
  <si>
    <t>SOCIEDAD COOPERATIVA TRABAJADORES PASCUAL, S.C.L.</t>
  </si>
  <si>
    <t>SCT8411179Q4</t>
  </si>
  <si>
    <t>SOCIEDAD COOPERATIVA TRABAJADORES DE PASCUAL S.C.L.</t>
  </si>
  <si>
    <t>JEFATURA DE UNIDAD DEPARTAMENTAL DE ABASTECIMIENTO Y SERVICIOS</t>
  </si>
  <si>
    <t>TRANSFERENCIA BANCARIA</t>
  </si>
  <si>
    <t>RECURSOS ESTATALES</t>
  </si>
  <si>
    <t>NO ES OBRA PUBLICA</t>
  </si>
  <si>
    <t>LOS MECANISMOS DE VIGILANCIA Y SUPERVISION SON REALIZADOS POR PERSONAL DE LA JEFATURA DE UNIDAD DEPARTAMENTAL DE ABASTECIMIENTO Y SERVICIOS</t>
  </si>
  <si>
    <t xml:space="preserve">JEFATURA DE UNIDAD DEPARTAMENTAL DE COMPRAS Y CONTROL DE MATERIALES </t>
  </si>
  <si>
    <t>GRUPO PROMOCIONANDO, S.A. DE C.V.</t>
  </si>
  <si>
    <t>GPR150226BLA</t>
  </si>
  <si>
    <t>BLANCA OSBELIA</t>
  </si>
  <si>
    <t>HERNANDEZ</t>
  </si>
  <si>
    <t>JIMENEZ</t>
  </si>
  <si>
    <t>PERSONA_FISICA</t>
  </si>
  <si>
    <t>HEJB741112RV2</t>
  </si>
  <si>
    <t>SSPDF-SRMAS-JUDCCM-ADQ-117-19</t>
  </si>
  <si>
    <t>ARTICULO 55 DE LA LEY DE ADQUISICIONES PARA EL DISTRITO FEDERAL</t>
  </si>
  <si>
    <t>PLATA COLIDAL</t>
  </si>
  <si>
    <t>YAZMIN</t>
  </si>
  <si>
    <t>MEDRANO</t>
  </si>
  <si>
    <t>MEGY88101728A</t>
  </si>
  <si>
    <t>PRODUCTOS AL POR MAYOR WETTER, S.A. DE C.V.</t>
  </si>
  <si>
    <t>PMW120210GY4</t>
  </si>
  <si>
    <t>PLATA COLOIDAL</t>
  </si>
  <si>
    <t>LOS MECANISMOS DE VIGILANCIA Y SUPERVISION SON REALIZADOS POR PERSONAL DE LA DIRECCION DE EPIDEMIOLOGIA Y MEDICINA PREVENTIVA</t>
  </si>
  <si>
    <t>JEFATURA DE UNIDAD DEPARTAMENTAL DE COMPRAS Y CONTROL DE MATERIALES</t>
  </si>
  <si>
    <t>NAYELLI GUADALUPE</t>
  </si>
  <si>
    <t>ESPINOSA</t>
  </si>
  <si>
    <t>EICN861202C70</t>
  </si>
  <si>
    <t>SSPDF-SRMAS-JUDCCM-ADQ-118-19</t>
  </si>
  <si>
    <t>BULTOS DE ALIMENTO PARA PERROS</t>
  </si>
  <si>
    <t xml:space="preserve">GRUPO PROMOCIONANDO S.A. DE C.V. </t>
  </si>
  <si>
    <t>SSPDF-SRMAS-JUDCCM-ADQ-120-19</t>
  </si>
  <si>
    <t>MATERIAL PARA CABLEADO</t>
  </si>
  <si>
    <t>COMERCIALIZADORA HERAZO, S.A. DE C.V.</t>
  </si>
  <si>
    <t>CHE130703M14</t>
  </si>
  <si>
    <t>DISTRIBUIDOR URKO Y DRAGO, S.A. DE C.V.</t>
  </si>
  <si>
    <t>DUD100319QLA</t>
  </si>
  <si>
    <t xml:space="preserve">SUBDIRECCION DE RECURSOS MATERIALES, ABASTECIMIENTO Y SERVICIOS </t>
  </si>
  <si>
    <t>MATERIAL DE CABLEADO</t>
  </si>
  <si>
    <t>LOS MECANISMOS DE VIGILANCIA Y SUPERVISION SON REALIZADOS POR PERSONAL DE LA SUBDIRECCION DE RECURSOS MATERIALES, ABASTECIMIENTO Y SERVICIOS</t>
  </si>
  <si>
    <t>LABRIHNOS, S.A. DE C.V.</t>
  </si>
  <si>
    <t>LAB970425B78</t>
  </si>
  <si>
    <t>SSPDF-SRMAS-JUDCCM-SERV-024-19</t>
  </si>
  <si>
    <t>PASAJES NACIONALES</t>
  </si>
  <si>
    <t>VIAJES PREMIER, S.A. DE C.V.</t>
  </si>
  <si>
    <t>VPR680820KU9</t>
  </si>
  <si>
    <t>VIAJES PREMIER S.A. DE C.V.</t>
  </si>
  <si>
    <t>SUBDIRECCION DE FINANZAS</t>
  </si>
  <si>
    <t>LOS MECANISMOS DE VIGILANCIA Y SUPERVISION SON REALIZADOS POR PERSONAL DE LA SUBDIRECCION DE FINANZAS</t>
  </si>
  <si>
    <t>GRUPO CORPORATIVO EVENTOS VIAJES Y CONVENCIONES GRUCEVICO FG, S.A. DE C.V.</t>
  </si>
  <si>
    <t>GCE120822NY2</t>
  </si>
  <si>
    <t>SSPDF-SRMAS-JUDCCM-SERV-026-19</t>
  </si>
  <si>
    <t>REENTRENAMIENTO DE PROTECCION RADIOLOGICA</t>
  </si>
  <si>
    <t>ALSA DOSIMETRIA, S. DE R.L. DE C.V.</t>
  </si>
  <si>
    <t>ADO080314CC9</t>
  </si>
  <si>
    <t>ALSA DOSIMETRIA S. DE R.L. DE C.V.</t>
  </si>
  <si>
    <t>LOS MECANISMOS DE VIGILANCIA Y SUPERVISION SON REALIZADOS POR PERSONAL DE LA DIRECCION DE ATENCION MEDICA</t>
  </si>
  <si>
    <t>JAR QUALITY, S.A. DE C.V.</t>
  </si>
  <si>
    <t>JQU060220KKA</t>
  </si>
  <si>
    <t>ASESORES EN CALIDAD PARA LABORATORIOS, S.A. DE C.V.</t>
  </si>
  <si>
    <t>ACL170728EC8</t>
  </si>
  <si>
    <t>FEDERACION MEXICANA DE PATOLOGIA CLINICA, A.C.</t>
  </si>
  <si>
    <t>FMP970611SN7</t>
  </si>
  <si>
    <t>SSPDF-SRMAS-JUDCCM-SERV-027-19</t>
  </si>
  <si>
    <t>SERVICIOS DE DOSIMETRIA</t>
  </si>
  <si>
    <t>SSPDF-SRMAS-JUDCCM-SERV-028-19</t>
  </si>
  <si>
    <t>ARTICULO 54 FRACCIÓN I DE LA LEY DE ADQUISICIONES PARA EL DISTRITO FEDERAL</t>
  </si>
  <si>
    <t>SERVICIO DE MANTENIMIENTO PREVENTIVO DEL SOFTWARE DEL SIAFG</t>
  </si>
  <si>
    <t>DE CERO EN ADELANTE, S.A. DE C.V.</t>
  </si>
  <si>
    <t>CAD1503258F7</t>
  </si>
  <si>
    <t>DE CERO EN ADELANTE S.A. DE C.V.</t>
  </si>
  <si>
    <t>LOS MECANISMOS DE VIGILANCIA Y SUPERVISION SON REALIZADOS POR PERSONAL DE LA DIRECCION DE ADMINISTRACION Y FINANZAS</t>
  </si>
  <si>
    <t>SSPDF-SRMAS-JUDCCM-SERV-029-19</t>
  </si>
  <si>
    <t>ARTICULO 1 DE LA LEY DE ADQUISICIONES PARA EL DISTRITO FEDERAL</t>
  </si>
  <si>
    <t>HOJAS “CUESTIONARIO PARA CENTROS DE TRATAMIENTO Y REHABILITACIÓN”</t>
  </si>
  <si>
    <t>NO APLICA CON FUNDAMENTO EN EL ARTICULO 1 DE LA LEY DE ADQUISICIONES DEL DISTRITO FEDERAL</t>
  </si>
  <si>
    <t>Orden de Compra</t>
  </si>
  <si>
    <t>OC-011-19</t>
  </si>
  <si>
    <t>LOS MECANISMOS DE VIGILANCIA Y SUPERVISION SON REALIZADOS POR PERSONAL DE PROMOCION DE LA SALUD</t>
  </si>
  <si>
    <t>OC-012-19</t>
  </si>
  <si>
    <t>AGUA PURIFICADA</t>
  </si>
  <si>
    <t>LUNES A SABADO CON 24 HORAS DE ANTICIPACION</t>
  </si>
  <si>
    <t>LOS MECANISMOS DE VIGILANCIA Y SUPERVISION SON REALIZADOS POR PERSONAL DE LA DIRECCION DE PROMOCION DE LA SALUD</t>
  </si>
  <si>
    <t>SOCIEDAD COOPERATIVA TRABAJDORES DE PASCUAL, S.C.L.</t>
  </si>
  <si>
    <t>OC-014-19</t>
  </si>
  <si>
    <t>PULMONES DESECHABLES PARA MANIQUIES</t>
  </si>
  <si>
    <t>OC-015-19</t>
  </si>
  <si>
    <t>PELICULA RADIOGRAFICA
LIQUIDO FIJADOR</t>
  </si>
  <si>
    <t>OC-016-19</t>
  </si>
  <si>
    <t>AGUA DESMINERALIZADA</t>
  </si>
  <si>
    <t>Orden de Servicio</t>
  </si>
  <si>
    <t>Servicio</t>
  </si>
  <si>
    <t>OS-004-19</t>
  </si>
  <si>
    <t>MANTENIMIENTO A MOTOBOMBA</t>
  </si>
  <si>
    <t>JORGE</t>
  </si>
  <si>
    <t>PATIÑO</t>
  </si>
  <si>
    <t>RAPJ550509JL0</t>
  </si>
  <si>
    <t>DAVID</t>
  </si>
  <si>
    <t>TORRES</t>
  </si>
  <si>
    <t>JITD780726LT5</t>
  </si>
  <si>
    <t>MARTA</t>
  </si>
  <si>
    <t>MOLINA</t>
  </si>
  <si>
    <t>TOMM560410G17</t>
  </si>
  <si>
    <t>OS-006-19</t>
  </si>
  <si>
    <t>PROTECCION Y SEGURIDAD RADIOLOGICA</t>
  </si>
  <si>
    <t>PROTECCION Y SEGURIDAD</t>
  </si>
  <si>
    <t>CONFORME AL EVENTO</t>
  </si>
  <si>
    <t>SSPDF-SRMAS-JUDCCM-ADQ-121-19</t>
  </si>
  <si>
    <t>MIFEPRISTONA</t>
  </si>
  <si>
    <t>ANANKE PHARMA, S.A. DE C.V.</t>
  </si>
  <si>
    <t>APH130115MK5</t>
  </si>
  <si>
    <t>ANANKE PHARMA S.A. DE C.V.</t>
  </si>
  <si>
    <t>SSPDF-SRMAS-JUDCCM-ADQ-122-19</t>
  </si>
  <si>
    <t>HERRAMIENTAS EN GENERAL</t>
  </si>
  <si>
    <t>POWEREN, S.A. DE C.V.</t>
  </si>
  <si>
    <t>POW090216PD2</t>
  </si>
  <si>
    <t xml:space="preserve">LAS PERSONAS MORALES NO TIENEN SEGUNDO APELLIDO </t>
  </si>
  <si>
    <t xml:space="preserve">POWEREN S.A. DE C.V. </t>
  </si>
  <si>
    <t>DIRECCION DE PROMOCION DE LA SALUD
DIRECCION DE EPIDEMIOLOGIA Y MEDICINA PREVENTIVA
SUBDIRECCION DE RECURSOS MATERIALES, ABASTECIMIENTO Y SERVICIOS
JEFATURA DE UNIDAD DEPARTAMENTAL DE ABASTECIMIENTO Y SERVICIO</t>
  </si>
  <si>
    <t>LOS MECANISMOS DE VIGILANCIA Y SUPERVISION SON REALIZADOS POR PERSONAL DE LA DIRECCION DE PROMOCION DE LA SALUD, DIRECCION DE EPIDEMIOLOGIA Y MEDICINA PREVENTIVA, SUBDIRECCION DE RECURSOS MATERIALES, ABASTECIMIENTO Y SERVICIOS Y JEFATURA DE UNIDAD DEPARTAMENTAL DE ABASTECIMIENTO Y SERVICIO</t>
  </si>
  <si>
    <t>SSPDF-SRMAS-JUDCCM-ADQ-124-19</t>
  </si>
  <si>
    <t>MATERIAL EN GENERAL</t>
  </si>
  <si>
    <t>SUBDIRECCION DE RECURSOS MATERIALES ABASTECIMIENTO Y SERVICIOS</t>
  </si>
  <si>
    <t>SUBDIRECCION DE RECURSOS MATERIALES, ABASTECIMIENTO Y SERVICIOS</t>
  </si>
  <si>
    <t>LOS MECANISMOS DE VIGILANCIA Y SUPERVISION SON REALIZADOS POR PERSONAL DE LA SUBDIRECCION DE RECURSOS MATERIALES, ABASTECIMIENTOP Y SERVICIOS</t>
  </si>
  <si>
    <t>SSPDF-SRMAS-JUDCCM-ADQ-125-19</t>
  </si>
  <si>
    <t>GRUPO ARMAZO, S.A. DE C.V.</t>
  </si>
  <si>
    <t>GAR090121RN2</t>
  </si>
  <si>
    <t>SUBDIRECCION DE RECURSOS MATERIALES, ABASTECIMIENTO Y SERVICIOS
JEFATURA DE UNIDAD DEPARTAMENTAL DE ABASTECIMIENO Y SERVICIOS
JEFATURA DE UNIDAD DEPARTAMENTAL DE ALMACENES E INVENTARIOS</t>
  </si>
  <si>
    <t>HERRAMIENTA EN GENERAL</t>
  </si>
  <si>
    <t>LOS MECANISMOS DE VIGILANCIA Y SUPERVISION SON REALIZADOS POR PERSONAL DE LA SUBDIRECCION DE RECURSOS MATERIALES, ABASTECIMIENTO Y SERVICIOS, JEFATURA DE UNIDAD DEPARTAMENTAL DE ABASTECIMIENTO Y SERVICIOS Y LA JEFATURA DE UNIDAD DEPARTAMENTAL DE ALMACENES E INVENTARIOS</t>
  </si>
  <si>
    <t>SSPDF-SRMAS-JUDCCM-ADQ-126-19</t>
  </si>
  <si>
    <t>BOLSA POLIETILENO 60X90 CM</t>
  </si>
  <si>
    <t>PRODUCTOS Y SERVICIOS SEVIRIZAS, S.A. DE C.V.</t>
  </si>
  <si>
    <t>PRODUCTOS Y SERVICIOS EMPRESAERIALES MEROD, S.A. DE C.V.</t>
  </si>
  <si>
    <t>BOLSA POLIPROPILENO 60X90 CMS</t>
  </si>
  <si>
    <t>OC-017-19</t>
  </si>
  <si>
    <t>DIRECCION DE PROMOCION DE LA SALUD
SUBDIRECCION DE RECURSOS MATERIALES, ABASTECIMIENTO Y SERVICIOS
JEFATURA DE UNIDAD DEPARTAMENTAL DE ABASTECIMIENTO Y SERVICIOS</t>
  </si>
  <si>
    <t>LOS MECANISMOS DE VIGILANCIA Y SUPERVISION SON REALIZADOS POR PERSONAL DE LA DIRECCION DE PROMOCION A LA SALUD, SUBDIRECCION DE RECURSOS MATERIALES, ABASTECIMIENTO Y SERVICIOS, JEFATURA DE UNIDAD DEPARTAMENTAL DE ABASTECIMIENTO Y SERVICIO</t>
  </si>
  <si>
    <t>OC-018-19</t>
  </si>
  <si>
    <t>GEL ANTICEPTICO</t>
  </si>
  <si>
    <t>Adjudicación directa por Subcomité</t>
  </si>
  <si>
    <t>SSPDF-SRMAS-JUDCCM-ADQ-128-19</t>
  </si>
  <si>
    <t>ARTICULO 54 FRACCION II BIS DE LA LEY DE ADQUISICIONES PARA EL DISTRITO FEDERAL</t>
  </si>
  <si>
    <t>ELECTROLITOS ORALES, VITAMINA "A" Y Albendazol</t>
  </si>
  <si>
    <t>COMERCIALIZADORA PHARMACEUTICA COMPHARMA, S.A. DE C.V.</t>
  </si>
  <si>
    <t>CPC031027KA8</t>
  </si>
  <si>
    <t xml:space="preserve">COMERCIALIZADORA PHARMACEUTICA COMPHARMA, S.A DE C.V </t>
  </si>
  <si>
    <t>SSPDF-SRMAS-JUDCCM-ADQ-130-19</t>
  </si>
  <si>
    <t>IGNACIO</t>
  </si>
  <si>
    <t>JAIME</t>
  </si>
  <si>
    <t>LEJI631204J79</t>
  </si>
  <si>
    <t>EMPRAS, S. DE R.L.</t>
  </si>
  <si>
    <t>EMP010402T65</t>
  </si>
  <si>
    <t>SSPDF-SRMAS-JUDCCM-ADQ-132-19</t>
  </si>
  <si>
    <t>KIT DE MANIQUIES</t>
  </si>
  <si>
    <t>DISTRIBUIDORA LICAME, S.A. DE C.V.</t>
  </si>
  <si>
    <t>DLI130802EF1</t>
  </si>
  <si>
    <t>DLI130803EF1</t>
  </si>
  <si>
    <t>FEDERAL</t>
  </si>
  <si>
    <t>RECURSOS FEDERALES</t>
  </si>
  <si>
    <t>COMERCIALIZADORA Y CONSTRUCTORA YIRHEM, S.A. DE C.V.</t>
  </si>
  <si>
    <t>CCY140307N88</t>
  </si>
  <si>
    <t>SSPDF-SRMAS-JUDCCM-ADQ-133-19</t>
  </si>
  <si>
    <t>DIRECCION DE ATENCIÓN MÉDICA
SUBDIRECCION DE RECURSOS MATERIALES, ABASTECIMIENTO Y SERVICIOS, DIRECCION DE PROMOCION DE LA SALUD, DIRECCION DE EPIDEMIOLOGIA Y MEDICINA PREVENTIVA, JEFATURA DE UNIDAD DEPARTAMENTAL DE ALMACENES E INVENTARIOS
DIRECCION DE ADMINISTRACION Y FINANZAS</t>
  </si>
  <si>
    <t>LOS MECANISMOS DE VIGILANCIA Y SUPERVISION SON REALIZADOS POR PERSONAL DE LA DIRECCION DE ATENCION MEDICA, SUBDIRECCION DE RECURSOS MATERIALES, ABASTECIMIENTO Y SERVICIOS, DIRECCION DE PROMOCION DE LA SALUD, DIRECCION DE EPIDEMIOLOGIA Y MEDICINA PREVENTIVA, JEFATURA DE UNIDAD DEPARTAMENTAL DE ALMACENES E INVENTARIOS Y DIRECCION DE ADMINISTRACION Y FINANZAS</t>
  </si>
  <si>
    <t>OC-019-19</t>
  </si>
  <si>
    <t>PEPELERIA</t>
  </si>
  <si>
    <t>PAPELERA ANZURES, S.A. DE C.V.</t>
  </si>
  <si>
    <t>DIRECCION DE ATENCION MEDICA
JEFATURA DE UNIDAD DEPARTAMENTAL DE ALMACENES E INVENTARIOS
SUBDIRECCION DE FINANZAS
DIRECCION DE EPIDEMIOLOGIA Y MEDICINA PREVENTIVA
SUBDIRECCION DE RECURSOS MATERIALES, ABASTECIMIENTO Y SERVICIOS</t>
  </si>
  <si>
    <t>LOS MECANISMOS DE VIGILANCIA Y SUPERVISION SON REALIZADOS POR PERSONAL DE LA DIRECCION DE ATENCION MEDICA, JEFATURA DE UNIDAD DEPARTAMENTAL DE ALMACENES E INVENTARIOS, SUBDIRECCION DE FINANZAS, DIRECCION DE EPIDEMIOLOGIA Y MEDICINA PREVENTIVA, SUBDIRECCION DE RECURSOS MATERIALES, ABASTECIMIENTO Y SERVICIOS</t>
  </si>
  <si>
    <t>COMERCIAL LEICAM, S.A. DE C.V.</t>
  </si>
  <si>
    <t>CLE951113NR4</t>
  </si>
  <si>
    <t>OC-020-19</t>
  </si>
  <si>
    <t>LAPICES Y BOLIGRAFOS</t>
  </si>
  <si>
    <t>OC-021-19</t>
  </si>
  <si>
    <t>PINTURAS Y BROCHAS</t>
  </si>
  <si>
    <t>PRODUCTOS Y SERVICIOS EMPRESARIALES MEROD S.A. DE C.V.</t>
  </si>
  <si>
    <t>JEFATURA DE UNIDAD DEPARTAMENTAL DE ABASTECIMIENTO Y SEVICIOS</t>
  </si>
  <si>
    <t>PINTURAS</t>
  </si>
  <si>
    <t>OC-022-19</t>
  </si>
  <si>
    <t>DIADEMA DE TELEFONISTA</t>
  </si>
  <si>
    <t>BRANDON BENEDICTO</t>
  </si>
  <si>
    <t>BRANDON B.</t>
  </si>
  <si>
    <t>LOS MECANISMOS DE VIGILANCIA Y SUPERVISION SON REALIZADOS POR PERSONAL DE DIRECCION DE ATENCION MEDICA</t>
  </si>
  <si>
    <t>EDGAR</t>
  </si>
  <si>
    <t>GRANADOS</t>
  </si>
  <si>
    <t>GOGE790626C10</t>
  </si>
  <si>
    <t>GRUPO PROFESIONAL EN EQUIPO DE COMOPUTO, S.A. DE C.V.</t>
  </si>
  <si>
    <t>GPE0308016Z0</t>
  </si>
  <si>
    <t>OC-023-19</t>
  </si>
  <si>
    <t>CATRE PLEGABLE</t>
  </si>
  <si>
    <t>IRMA</t>
  </si>
  <si>
    <t>CARRILLO</t>
  </si>
  <si>
    <t>CAGI570213H79</t>
  </si>
  <si>
    <t>NESTOR MARIO</t>
  </si>
  <si>
    <t>OSNAYA</t>
  </si>
  <si>
    <t>DAVILA</t>
  </si>
  <si>
    <t>OADN690226760</t>
  </si>
  <si>
    <t>ALEXIS EDUARDO</t>
  </si>
  <si>
    <t>ROMERO</t>
  </si>
  <si>
    <t>SEGURA</t>
  </si>
  <si>
    <t>ROSA940924647</t>
  </si>
  <si>
    <t>OC-024-19</t>
  </si>
  <si>
    <t>PRUEBA DE REGINA</t>
  </si>
  <si>
    <t>FAL00802573</t>
  </si>
  <si>
    <t>COORDINACION DE VIH-SIDA</t>
  </si>
  <si>
    <t>LOS MECANISMOS DE VIGILANCIA Y SUPERVISION SON REALIZADOS POR PERSONAL DE LA COORDINACION DE VIH-SIDA</t>
  </si>
  <si>
    <t>OC-025-19</t>
  </si>
  <si>
    <t>MEDICAMENTO</t>
  </si>
  <si>
    <t>OC-026-19</t>
  </si>
  <si>
    <t>BOLIGRAFOS, LAPICES, LIGAS</t>
  </si>
  <si>
    <t>OC-027-19</t>
  </si>
  <si>
    <t>OC-028-19</t>
  </si>
  <si>
    <t>DETERGENTES</t>
  </si>
  <si>
    <t>LOS MECANISMOS DE VIGILANCIA Y SUPERVISION SON REALIZADOS POR PERSONAL DEL HOSPITAL GENERAL DE TICOMAN</t>
  </si>
  <si>
    <t xml:space="preserve">LARA </t>
  </si>
  <si>
    <t>OS-007-19</t>
  </si>
  <si>
    <t>CONGRESOS Y CONVENCIONES (CURSO TALLER "SISTEMA DE COMANDO DE INCIDENTES"</t>
  </si>
  <si>
    <t>REQUERIMIENTOS GLOBALES ROSAL, S.A. DE C.V.</t>
  </si>
  <si>
    <t>RGR100322138</t>
  </si>
  <si>
    <t>DE ACUERDO A LAS NECESIDADES DEL AREA</t>
  </si>
  <si>
    <t>JOSE RAMON F.</t>
  </si>
  <si>
    <t>CEDEÑO</t>
  </si>
  <si>
    <t>CERR520827970</t>
  </si>
  <si>
    <t>OS-008-19</t>
  </si>
  <si>
    <t>MANTENIMIENTO DE REFRIGERADOR</t>
  </si>
  <si>
    <t>ADA L.L. ARQUITECTOS S. DE R.L. DE C.V.</t>
  </si>
  <si>
    <t>ALA140311S10</t>
  </si>
  <si>
    <t>DE ACUERDO A LAS NECESIDADES DE SERVICIOS DE SALUD PUBLICA DEL DISTRITO FEDERAL</t>
  </si>
  <si>
    <t>MENDEZ</t>
  </si>
  <si>
    <t>GOMY950420271</t>
  </si>
  <si>
    <t>OS-009-19</t>
  </si>
  <si>
    <t>COFFEE BREAK Y BOX LUNCH</t>
  </si>
  <si>
    <t>DIRECCION DE EPIDEMIOLOGÍA Y MEDICINA PREVENTIVA</t>
  </si>
  <si>
    <t>COFFE BREAK Y BOX LUNCH</t>
  </si>
  <si>
    <t>DIA DEL EVANTO</t>
  </si>
  <si>
    <t>SSPDF-SRMAS-JUDCCM-SERV-030-19</t>
  </si>
  <si>
    <t>ARTICULO 1 DE LA LEY DE ADQUISICIONES PARA EL DISTRITO FEDERA</t>
  </si>
  <si>
    <t>IMPRESOS PROMOCIONALES VARIOS</t>
  </si>
  <si>
    <t xml:space="preserve">CORPORACION MEXICANA DE IMPRESIÓN, S.A. DE C.V. </t>
  </si>
  <si>
    <t>NO APLICA CON FUNDAMENTO EN EL ARTICULO 1 DE LA LEY DE ADQUISIONES DEL DISTRITO FEDERAL</t>
  </si>
  <si>
    <t>SSPDF-SRMAS-JUDCCM-SERV-031-19</t>
  </si>
  <si>
    <t xml:space="preserve"> ARTICULO 55 DE LA LEY DE ADQUISICIONES PARA EL DISTRITO FEDERAL</t>
  </si>
  <si>
    <t>FIANZAS</t>
  </si>
  <si>
    <t>SOFIMEX INSTITUCION DE GARANTIAS, S.A.</t>
  </si>
  <si>
    <t>ASG950531ID1</t>
  </si>
  <si>
    <t xml:space="preserve">AFIANZADORA SOFIMEX S. A. </t>
  </si>
  <si>
    <t>SUBDIRECCION DE TESORERIA</t>
  </si>
  <si>
    <t>NO APLICA CON FUNDAMENTO EN EL ARTICULO 74 DE LA LEY DE ADQUISICIONES DEL DISTRITO FEDERAL</t>
  </si>
  <si>
    <t>LOS MECANISMOS DE VIGILANCIA Y SUPERVISION SON REALIZADOS POR PERSONAL DE LA SUBDIRECCION DE TESORERIA</t>
  </si>
  <si>
    <t>FIANZAS ASECAM</t>
  </si>
  <si>
    <t>FAS950320R20</t>
  </si>
  <si>
    <t>FIANZAS DORAMA, S.A.</t>
  </si>
  <si>
    <t>FDO9411098R8</t>
  </si>
  <si>
    <t>SSPDF-SRMAS-JUDCCM-SERV-032-19</t>
  </si>
  <si>
    <t>IMPRESIÓN DE FOLDERS</t>
  </si>
  <si>
    <t>FOLDERS IMPRESOS</t>
  </si>
  <si>
    <t>SSPDF-SRMAS-JUDCCM-SERV-034-19</t>
  </si>
  <si>
    <t>SERVICIO DE MANTENIMIENTO PREVENTIVO Y CORRECTIVO DE AUTOCLAVES</t>
  </si>
  <si>
    <t xml:space="preserve">ADA L L ARQUITECTOS S.DE R. L. </t>
  </si>
  <si>
    <t>SERVICIOS DE MANTENIMIENTO PREVENTIVO Y CORRECTIVO DE AUTOCLAVES</t>
  </si>
  <si>
    <t>LOS MECANISMOS DE VIGILANCIA Y SUPERSION SON REALIZADOS POR PERSONAL DE LA JEFATURA DE UNIDAD DEPARTAMENTAL DE ABASTECIMIENTO Y SERVICIOS</t>
  </si>
  <si>
    <t>SSPDF-SRMAS-JUDCCM-SERV-035-19</t>
  </si>
  <si>
    <t>SERVICIO INTEGRAL DE JARDINERIA</t>
  </si>
  <si>
    <t>GRUPO CONSULTOR DE ARQUITECTURA E INGENIERIA, S.A. DE C.V.</t>
  </si>
  <si>
    <t>GCA0003285BA</t>
  </si>
  <si>
    <t>GRUPO CONSULTOR DE ARQUITECTURA E INGENIERIA S.A. DE C.V.</t>
  </si>
  <si>
    <t>GRUPO FEMAYA, S.A. DE C.V.</t>
  </si>
  <si>
    <t>GFE9901151R0</t>
  </si>
  <si>
    <t>SERVICIOS Y SUPERVISION GITANO, S.A. DE C.V.</t>
  </si>
  <si>
    <t>SSG160219FRA</t>
  </si>
  <si>
    <t>SSPDF-SRMAS-JUDCCM-SERV-036-19</t>
  </si>
  <si>
    <t>SERVICIO DE CAPACITACION VARIOS CURSOS</t>
  </si>
  <si>
    <t>PROFESIONALES EN ENSEÑANZA ADIESTRAMIENTO Y CAPACITACION DE EXCELENCIA PEACE, S.C.</t>
  </si>
  <si>
    <t>PEA120330KH0</t>
  </si>
  <si>
    <t>PROFESIONALES EN ENSEÑANZA, ADIESTRAMIENTO Y CAPACITACION DE EXCELENCIA PEACE S.C.</t>
  </si>
  <si>
    <t>SUBDIRECCION DE ADMINISTRACION DE CAPITAL HUMANO</t>
  </si>
  <si>
    <t>LOS MECANISMOS DE VIGILANCIA Y SUPERVISION SON REALIZADOS POR PERSONAL DE LA SUBDIRECCION DE ADMINISTRACION DE CAPITAL HUMANO</t>
  </si>
  <si>
    <t>MARTIN ENRIQUE</t>
  </si>
  <si>
    <t>SANCHEZ</t>
  </si>
  <si>
    <t>TENORIO</t>
  </si>
  <si>
    <t>SATM631111296</t>
  </si>
  <si>
    <t>SSPDF-SRMAS-JUDCCM-SERV-037-19</t>
  </si>
  <si>
    <t>ARTICULO 42 DE LA LEY DE ADQUISICIONES, ARRENDAMIENTOS Y SERVICIOS DEL SECTOR PUBLICO</t>
  </si>
  <si>
    <t>SERVICIO INTEGRAL DE EVENTO DE ALIMENTACION</t>
  </si>
  <si>
    <t>RACK STAR, S.A. DE C.V.</t>
  </si>
  <si>
    <t>RST050531L66</t>
  </si>
  <si>
    <t>CORPORACION DE SERVICIOS MEJA, S.A.D E C.V.</t>
  </si>
  <si>
    <t>DDA1308292X8</t>
  </si>
  <si>
    <t>SSPDF-SRMAS-JUDCCM-SERV-038-19</t>
  </si>
  <si>
    <t>LONA Y VOLANTE GENERICO</t>
  </si>
  <si>
    <t>SSPDF-SRMAS-JUDCCM-SERV-041-19</t>
  </si>
  <si>
    <t>MANTENIMIENTO A PLANTAS ELECTRICAS</t>
  </si>
  <si>
    <t>POWEREN S.A. DE C.V.</t>
  </si>
  <si>
    <t>FELIPE NERI</t>
  </si>
  <si>
    <t>GUZMAN</t>
  </si>
  <si>
    <t>POLVO</t>
  </si>
  <si>
    <t>GUPF660526KK5</t>
  </si>
  <si>
    <t>INGENIERIA SUSTENTABLE EN MANTENIMIENTO INSTALACIONES Y CONSTRUCCIONES ,S.A. DE C.V.</t>
  </si>
  <si>
    <t>ISE130214TM8</t>
  </si>
  <si>
    <t>SSPDF-SRMAS-JUDCCM-SERV-042-19</t>
  </si>
  <si>
    <t>PENDON MEDIDA DE 0.70 CM X 1.70 M</t>
  </si>
  <si>
    <t>SSPDF-SRMAS-JUDCCM-SERV-043-19</t>
  </si>
  <si>
    <t>CAMPAÑA MES DE CANCER DE LA MUJER</t>
  </si>
  <si>
    <t>ANTONIO</t>
  </si>
  <si>
    <t>RESENDIZ</t>
  </si>
  <si>
    <t>RECA600705GV9</t>
  </si>
  <si>
    <t>SSPDF-SRMAS-JUDCCM-SERV-044-19</t>
  </si>
  <si>
    <t>DIA DEL PSICOLOGO</t>
  </si>
  <si>
    <t xml:space="preserve">CORPORACION DE SERVICIOS MEJA S.A. DE C.V. </t>
  </si>
  <si>
    <t>SSPDF-SRMAS-JUDCCM-SERV-045-19</t>
  </si>
  <si>
    <t>REUNION ESTATAL DE PROMOCION DE LA SALUD</t>
  </si>
  <si>
    <t>GRUPO CORPORATIVO, EVENTOS VIAJES Y CONVENCIONES GRUCEVICO FG, S.A. DE C.V.</t>
  </si>
  <si>
    <t>SSPDF-SRMAS-JUDCCM-SERV-046-19</t>
  </si>
  <si>
    <t>ELABORACION DE MANTA</t>
  </si>
  <si>
    <t>SSPDF-SRMAS-JUDCCM-SERV-047-19</t>
  </si>
  <si>
    <t>EVENTOS DE CARESI, JUNTAS DE COMITÉ, JUNTAS DE ACLARACION DE BASES. JUNTAS JURISDICCIONALES Y TEMAS DIVERSOS</t>
  </si>
  <si>
    <t>SSPDF-SRMAS-JUDCCM-SERV-048-19</t>
  </si>
  <si>
    <t>MANTENIMIENTO A MOTOBOMBAS</t>
  </si>
  <si>
    <t>ARTURO JOSUE</t>
  </si>
  <si>
    <t>MORALES</t>
  </si>
  <si>
    <t>CAMA721215P30</t>
  </si>
  <si>
    <t>SSPDF-SRMAS-JUDCCM-ADQ-134-19</t>
  </si>
  <si>
    <t>MARBETES</t>
  </si>
  <si>
    <t>JEFATURA DE UNIDAD DEPARTAMENTAL DE ALMACENES E INVENTARIOS</t>
  </si>
  <si>
    <t>LOS MECANISMOS DE VIGILANCIA Y SUPERVISION SON REALIZADOS POR PERSONAL DE LA JEFATURA DE UNIDAD DEPARTAMENTAL DE ALMACENES E INVENTARIOS</t>
  </si>
  <si>
    <t>SSPDF-SRMAS-JUDCCM-ADQ-135-19</t>
  </si>
  <si>
    <t>PIEZA DE MANO DE ALTA VELOCIDAD
MANDIL EMPLOMADO
PORTA MANDIL
CONTR ANGULO
UNIDAD DE PROFILAXIS</t>
  </si>
  <si>
    <t>PIEZA DE MANO DE ALTA VELOCIDAD
MANDIL EMPLOMADO
PORTA MANDIL
CONTRA ANGULO ESTANDAR
UNIDAD DE PROFILAXIS DENTAL</t>
  </si>
  <si>
    <t>LOS MECANISMOS DE VIGILANCIA Y SUPERVISION SON REALIZADOS POR PERSONAL DE</t>
  </si>
  <si>
    <t>TRADE GAREDI, S.A. DE C.V.</t>
  </si>
  <si>
    <t>TGA170705LB2</t>
  </si>
  <si>
    <t>OC-029-19</t>
  </si>
  <si>
    <t>CIRCUITO CERRADO DE TELEVISION</t>
  </si>
  <si>
    <t>KOOR INTERCOMERCIAL, S.A.</t>
  </si>
  <si>
    <t>KIN781004PQA</t>
  </si>
  <si>
    <t>BUFETE DE INGENIERIA EN TELECOMUNICACIONES Y SISTEMAS, S.A. DE C.V.</t>
  </si>
  <si>
    <t>BIT960408LX3</t>
  </si>
  <si>
    <t>CENTRO DERMATOLOGICO LADISLAO DE LA PASCUA</t>
  </si>
  <si>
    <t>LOS MECANISMOS DE VIGILANCIA Y SUPERVISION SON REALIZADOS POR PERSONAL DEL CENTRO DERMATOLOGICOLADISLAO DE LA PASCUA</t>
  </si>
  <si>
    <t>BDLI130802EF1</t>
  </si>
  <si>
    <t>OC-031-19</t>
  </si>
  <si>
    <t>LIDOCAINA
AGUA INYECTABLE</t>
  </si>
  <si>
    <t>JOSE LUIS</t>
  </si>
  <si>
    <t>CUBILLO</t>
  </si>
  <si>
    <t>GARNICA</t>
  </si>
  <si>
    <t>CUGL551020MX5</t>
  </si>
  <si>
    <t>OC-032-19</t>
  </si>
  <si>
    <t>COLORES DE MADERA
CRAYOLAS
PINCEL GRANDE</t>
  </si>
  <si>
    <t>NO APLICA PORQUE NO ES UIN CONTRATO ABIERTO</t>
  </si>
  <si>
    <t>OC-034-19</t>
  </si>
  <si>
    <t>CARTUCHO DE SILICON
PEGAMENTO PARA PVC
CINTA DE TEFLON
JUNTA
MANGUERA PARA LAVAVO
MANGUERA PARA WC
SAPO PARA WC
ESPUMA DE POLIRETANO</t>
  </si>
  <si>
    <t>OC-035-19</t>
  </si>
  <si>
    <t>MEMORIA USB 32 GB</t>
  </si>
  <si>
    <t>BEXADATA, S.A. DE C.V.</t>
  </si>
  <si>
    <t>BEX11111517T3A</t>
  </si>
  <si>
    <t>JEFATURA DE UNIDAD DEPARTAMENTAL DE CONTROL PRESUPUESTAL</t>
  </si>
  <si>
    <t>LOS MECANISMOS DE VIGILANCIA Y SUPERVISION SON REALIZADOS POR PERSONAL DE LA JEFATURA DE UNIDAD DEPARTAMENTAL DE CONTROL PRESUPUESTAL</t>
  </si>
  <si>
    <t>AIMA780919148</t>
  </si>
  <si>
    <t>OC-036-19</t>
  </si>
  <si>
    <t>DISCO VIRGEN REGRABABLE</t>
  </si>
  <si>
    <t>OC-037-19</t>
  </si>
  <si>
    <t>MEMORIA USB 64 GB</t>
  </si>
  <si>
    <t>AIAM780919148</t>
  </si>
  <si>
    <t>OC-038-19</t>
  </si>
  <si>
    <t>SILLA DE METAL DE TRINEO</t>
  </si>
  <si>
    <t>EVING, S.A. DE C.V.</t>
  </si>
  <si>
    <t>EVI1612064A7</t>
  </si>
  <si>
    <t>LAS PERONAS MORALES NO TIENEN NOMBRE (S)</t>
  </si>
  <si>
    <t>OC-039-19</t>
  </si>
  <si>
    <t>CONTENEDOR DE PLÁSTICO</t>
  </si>
  <si>
    <t>PAUL</t>
  </si>
  <si>
    <t>REYNA</t>
  </si>
  <si>
    <t>RESP800409UH5</t>
  </si>
  <si>
    <t>ADRIAN</t>
  </si>
  <si>
    <t>ALEJO</t>
  </si>
  <si>
    <t>MONTIEL</t>
  </si>
  <si>
    <t>AEMA820909QR2</t>
  </si>
  <si>
    <t>CONTENEDOR DE PLASTICO</t>
  </si>
  <si>
    <t>GRUPO INDUSTRIAL CONDESA, S.A. DE C.V.</t>
  </si>
  <si>
    <t>GIC9909153L2</t>
  </si>
  <si>
    <t>OC-040-19</t>
  </si>
  <si>
    <t>PIZARRON DE CORCHO</t>
  </si>
  <si>
    <t>OC-041-19</t>
  </si>
  <si>
    <t>VASOS DESECHABLES</t>
  </si>
  <si>
    <t>BRIBUSA, S.A. DE C.V.</t>
  </si>
  <si>
    <t>BRI100309525</t>
  </si>
  <si>
    <t>ARGEOS SERVICIOS Y PRODUCTOS S. DE R.L. DE C.V.</t>
  </si>
  <si>
    <t>ASP161028HM5</t>
  </si>
  <si>
    <t>OC-043-19</t>
  </si>
  <si>
    <t>ANTENAS HD INTERIOR</t>
  </si>
  <si>
    <t>OC-044-19</t>
  </si>
  <si>
    <t>PIEZA DE MANO DE BAJA VELOCIDAD
CONTRA ANGULO ESTANDAR</t>
  </si>
  <si>
    <t>BRIAN SAAED</t>
  </si>
  <si>
    <t>Orden de servicio</t>
  </si>
  <si>
    <t>OS-011-19</t>
  </si>
  <si>
    <t>MANTENIMIENTO PREVENTIVO Y CORRECTIVO A PLANTAS ELECTRICAS</t>
  </si>
  <si>
    <t>ADRIAN ULISES</t>
  </si>
  <si>
    <t>ALVAREZ</t>
  </si>
  <si>
    <t>GAMEZ</t>
  </si>
  <si>
    <t>AAGA850505E82</t>
  </si>
  <si>
    <t>GRUPO WERBEN, S.A. DE C.V.</t>
  </si>
  <si>
    <t>PWE0604289D0</t>
  </si>
  <si>
    <t>OS-013-19</t>
  </si>
  <si>
    <t>OS-015-19</t>
  </si>
  <si>
    <t>MANTENIMIENTO A INSTALACIONES HIDROSANITARIAS</t>
  </si>
  <si>
    <t>OS-016-19</t>
  </si>
  <si>
    <t>MANTENIMIENTO PLANTAS ELECTRICAS DE EMERGENCIA</t>
  </si>
  <si>
    <t>GERENCIA, OBRAS Y SOLUCIONES ARIAS, A. DE R.L. DE C.V.</t>
  </si>
  <si>
    <t>GOS17042164B</t>
  </si>
  <si>
    <t>OS-017-19</t>
  </si>
  <si>
    <t>SERVICIO DE MANTENIMIENTO CORRECTIVO A UNIDADES DENTALES
SERVICIO DE MANTENIMIENTO PREVENTIVO Y CORRECTIVO A LAMPARA DE PEDESTAL</t>
  </si>
  <si>
    <t>A Y R REFRIGERACIÓN, S.A. DE C.V.</t>
  </si>
  <si>
    <t>RRE091124F41</t>
  </si>
  <si>
    <t>A Y R REFRIGERACION, S.A. DE C.V.</t>
  </si>
  <si>
    <t>ADA L.L. ARQUITECTOS, S. DE R.L. DE C.V.</t>
  </si>
  <si>
    <t>OS-018-19</t>
  </si>
  <si>
    <t>CONSERVACION Y MANTENIMIENTO MENOR DE INMUEBLES 1</t>
  </si>
  <si>
    <t>NAVI INTERNACIONAL, S. DE R.L.</t>
  </si>
  <si>
    <t>NIN070822711</t>
  </si>
  <si>
    <t>CONSERVACION Y MANETNIMIENTO MENOR DE INMUEBLES 1</t>
  </si>
  <si>
    <t>JULIO</t>
  </si>
  <si>
    <t>CERON</t>
  </si>
  <si>
    <t>PEÑA</t>
  </si>
  <si>
    <t>CEPJ761203HJ3</t>
  </si>
  <si>
    <t>OS-019-19</t>
  </si>
  <si>
    <t>MANTENIMIENTO PREVENTIVO Y CORRECTIVO A EQUIPO DE REFRIGERACIÓN PARA CUARTO FRIO</t>
  </si>
  <si>
    <t>JUAN CARLOS</t>
  </si>
  <si>
    <t>LOPEZ</t>
  </si>
  <si>
    <t>QUECHOL</t>
  </si>
  <si>
    <t>LOQJ5907218R7</t>
  </si>
  <si>
    <t>MANTENIMIENTO PREVENTIVO Y CORRECTIVO MANTENIMIENTO A EQUIPO DE REFRIGERACIÓN PARA CUARTO FRIO</t>
  </si>
  <si>
    <t>OC-045-19</t>
  </si>
  <si>
    <t>DISCO DURO DE 1TB
TARJETA DE MEMORIA RAM</t>
  </si>
  <si>
    <t>OC-046-19</t>
  </si>
  <si>
    <t>CERRADURA SOBREPONER
CERRADURA PARA ENTRADA</t>
  </si>
  <si>
    <t>PRODUCTOS Y SERICIOS EMPRESARIALES MEROD, S.A. DE C.V.</t>
  </si>
  <si>
    <t>OC-047-19</t>
  </si>
  <si>
    <t>CODO PARA COBRE
NIPLE
LLAVE DE PASO
MANGUERA NEGRA</t>
  </si>
  <si>
    <t>SUBDIRECCION DE RECURSOS MATERIALES Y SERVICIOS GENERALES</t>
  </si>
  <si>
    <t>LOS MECANISMOS DE VIGILANCIA Y SUPERVISION SON REALIZADOS POR PERSONAL DE LA SUBDIRECCION DE RECURSOS MATERIALES ABASTECIMIENTO Y SERVICIOS</t>
  </si>
  <si>
    <t>OC-048-19</t>
  </si>
  <si>
    <t>INSTRUMENTAL MEDICO</t>
  </si>
  <si>
    <t>OC-049-19</t>
  </si>
  <si>
    <t>HERRAMIENTA</t>
  </si>
  <si>
    <t>BRI10309525</t>
  </si>
  <si>
    <t>SSPDF-SRMAS-JUDCCM-ADQ-136-19</t>
  </si>
  <si>
    <t>TERMOMETROS</t>
  </si>
  <si>
    <t>MEDICAL DIMEGAR, S.A. DE C..V</t>
  </si>
  <si>
    <t>MDI891030IH9</t>
  </si>
  <si>
    <t>MEDICAL DIMEGAR, S.A. DE C.V.</t>
  </si>
  <si>
    <t>ROGAMAR SOLUCIONES INTEGRALES, S.A. DE C.V.</t>
  </si>
  <si>
    <t>RSI0912076K3</t>
  </si>
  <si>
    <t>SSPDF-SRMAS-JUDCCM-SERV-050-19</t>
  </si>
  <si>
    <t>PROGRAMA TRIMESTRAL DE ACTIVIDAD FISICA, EVENTOS DE ACTIVIDAD FÍSICA</t>
  </si>
  <si>
    <t>PROGRAMA TRISMESTRAL DE ACTIVIDAD FISICA. EVENTOS DE ACTIVIDAD FISICA</t>
  </si>
  <si>
    <t>http://sersalud.cdmx.gob.mx/portalut/archivoUT/2019/2doT2019/SRMAS_JUD_CCM/SADQ-113-19.pdf</t>
  </si>
  <si>
    <t>http://sersalud.cdmx.gob.mx/portalut/archivoUT/2019/2doT2019/SRMAS_JUD_CCM/SADQ-117-19.pdf</t>
  </si>
  <si>
    <t>http://sersalud.cdmx.gob.mx/portalut/archivoUT/2019/2doT2019/SRMAS_JUD_CCM/SADQ-118-19.pdf</t>
  </si>
  <si>
    <t>http://sersalud.cdmx.gob.mx/portalut/archivoUT/2019/2doT2019/SRMAS_JUD_CCM/SADQ-120-19.pdf</t>
  </si>
  <si>
    <t>http://sersalud.cdmx.gob.mx/portalut/archivoUT/2019/2doT2019/SRMAS_JUD_CCM/SSERV-024-19.pdf</t>
  </si>
  <si>
    <t>http://sersalud.cdmx.gob.mx/portalut/archivoUT/2019/2doT2019/SRMAS_JUD_CCM/SSERV-026-19.pdf</t>
  </si>
  <si>
    <t>http://sersalud.cdmx.gob.mx/portalut/archivoUT/2019/2doT2019/SRMAS_JUD_CCM/SSERV-027-19.pdf</t>
  </si>
  <si>
    <t>http://sersalud.cdmx.gob.mx/portalut/archivoUT/2019/2doT2019/SRMAS_JUD_CCM/SSERV-028-19.pdf</t>
  </si>
  <si>
    <t>http://sersalud.cdmx.gob.mx/portalut/archivoUT/2019/2doT2019/SRMAS_JUD_CCM/SSERV-029-19.pdf</t>
  </si>
  <si>
    <t>http://sersalud.cdmx.gob.mx/portalut/archivoUT/2019/2doT2019/SRMAS_JUD_CCM/SOC-011-19.pdf</t>
  </si>
  <si>
    <t>http://sersalud.cdmx.gob.mx/portalut/archivoUT/2019/2doT2019/SRMAS_JUD_CCM/SOC-012-19.pdf</t>
  </si>
  <si>
    <t>http://sersalud.cdmx.gob.mx/portalut/archivoUT/2019/2doT2019/SRMAS_JUD_CCM/SOC-014-19.pdf</t>
  </si>
  <si>
    <t>http://sersalud.cdmx.gob.mx/portalut/archivoUT/2019/2doT2019/SRMAS_JUD_CCM/SOC-015-19.pdf</t>
  </si>
  <si>
    <t>http://sersalud.cdmx.gob.mx/portalut/archivoUT/2019/2doT2019/SRMAS_JUD_CCM/SOC-016-19.pdf</t>
  </si>
  <si>
    <t>http://sersalud.cdmx.gob.mx/portalut/archivoUT/2019/2doT2019/SRMAS_JUD_CCM/SOS-004-19.pdf</t>
  </si>
  <si>
    <t>http://sersalud.cdmx.gob.mx/portalut/archivoUT/2019/2doT2019/SRMAS_JUD_CCM/SOS-006-19.pdf</t>
  </si>
  <si>
    <t>http://sersalud.cdmx.gob.mx/portalut/archivoUT/2019/2doT2019/SRMAS_JUD_CCM/SADQ-122-19.pdf</t>
  </si>
  <si>
    <t>http://sersalud.cdmx.gob.mx/portalut/archivoUT/2019/2doT2019/SRMAS_JUD_CCM/SADQ-124-19.pdf</t>
  </si>
  <si>
    <t>http://sersalud.cdmx.gob.mx/portalut/archivoUT/2019/2doT2019/SRMAS_JUD_CCM/SADQ-125-19.pdf</t>
  </si>
  <si>
    <t>http://sersalud.cdmx.gob.mx/portalut/archivoUT/2019/2doT2019/SRMAS_JUD_CCM/SADQ-126-19.pdf</t>
  </si>
  <si>
    <t>http://sersalud.cdmx.gob.mx/portalut/archivoUT/2019/2doT2019/SRMAS_JUD_CCM/SOC-017-19.pdf</t>
  </si>
  <si>
    <t>http://sersalud.cdmx.gob.mx/portalut/archivoUT/2019/2doT2019/SRMAS_JUD_CCM/SOC-018-19.pdf</t>
  </si>
  <si>
    <t>http://sersalud.cdmx.gob.mx/portalut/archivoUT/2019/2doT2019/SRMAS_JUD_CCM/SADQ-128-19.pdf</t>
  </si>
  <si>
    <t>http://sersalud.cdmx.gob.mx/portalut/archivoUT/2019/2doT2019/SRMAS_JUD_CCM/SADQ-130-19.pdf</t>
  </si>
  <si>
    <t>http://sersalud.cdmx.gob.mx/portalut/archivoUT/2019/2doT2019/SRMAS_JUD_CCM/ADQ-132-19.pdf</t>
  </si>
  <si>
    <t>http://sersalud.cdmx.gob.mx/portalut/archivoUT/2019/2doT2019/SRMAS_JUD_CCM/SADQ-133-19.pdf</t>
  </si>
  <si>
    <t>http://sersalud.cdmx.gob.mx/portalut/archivoUT/2019/2doT2019/SRMAS_JUD_CCM/SOC-019-19.pdf</t>
  </si>
  <si>
    <t>http://sersalud.cdmx.gob.mx/portalut/archivoUT/2019/2doT2019/SRMAS_JUD_CCM/SOC-020-19.pdf</t>
  </si>
  <si>
    <t>http://sersalud.cdmx.gob.mx/portalut/archivoUT/2019/2doT2019/SRMAS_JUD_CCM/SOC-021-19.pdf</t>
  </si>
  <si>
    <t>http://sersalud.cdmx.gob.mx/portalut/archivoUT/2019/2doT2019/SRMAS_JUD_CCM/SOC-022-19.pdf</t>
  </si>
  <si>
    <t>http://sersalud.cdmx.gob.mx/portalut/archivoUT/2019/2doT2019/SRMAS_JUD_CCM/SOC-023-19.pdf</t>
  </si>
  <si>
    <t>http://sersalud.cdmx.gob.mx/portalut/archivoUT/2019/2doT2019/SRMAS_JUD_CCM/SOC-024-19.pdf</t>
  </si>
  <si>
    <t>http://sersalud.cdmx.gob.mx/portalut/archivoUT/2019/2doT2019/SRMAS_JUD_CCM/SOC-025-19.pdf</t>
  </si>
  <si>
    <t>http://sersalud.cdmx.gob.mx/portalut/archivoUT/2019/2doT2019/SRMAS_JUD_CCM/SOC-026-19.pdf</t>
  </si>
  <si>
    <t>http://sersalud.cdmx.gob.mx/portalut/archivoUT/2019/2doT2019/SRMAS_JUD_CCM/SOC-027-19.pdf</t>
  </si>
  <si>
    <t>http://sersalud.cdmx.gob.mx/portalut/archivoUT/2019/2doT2019/SRMAS_JUD_CCM/SOC-028-19.pdf</t>
  </si>
  <si>
    <t>http://sersalud.cdmx.gob.mx/portalut/archivoUT/2019/2doT2019/SRMAS_JUD_CCM/SOS-007-19.pdf</t>
  </si>
  <si>
    <t>http://sersalud.cdmx.gob.mx/portalut/archivoUT/2019/2doT2019/SRMAS_JUD_CCM/SOS-008-19.pdf</t>
  </si>
  <si>
    <t>http://sersalud.cdmx.gob.mx/portalut/archivoUT/2019/2doT2019/SRMAS_JUD_CCM/SOS-009-19.pdf</t>
  </si>
  <si>
    <t>http://sersalud.cdmx.gob.mx/portalut/archivoUT/2019/2doT2019/SRMAS_JUD_CCM/SSERV-030-19.pdf</t>
  </si>
  <si>
    <t>http://sersalud.cdmx.gob.mx/portalut/archivoUT/2019/2doT2019/SRMAS_JUD_CCM/SSERV-031-19.pdf</t>
  </si>
  <si>
    <t>http://sersalud.cdmx.gob.mx/portalut/archivoUT/2019/2doT2019/SRMAS_JUD_CCM/SSERV-032-19.pdf</t>
  </si>
  <si>
    <t>http://sersalud.cdmx.gob.mx/portalut/archivoUT/2019/2doT2019/SRMAS_JUD_CCM/SSERV-034-19.pdf</t>
  </si>
  <si>
    <t>http://sersalud.cdmx.gob.mx/portalut/archivoUT/2019/2doT2019/SRMAS_JUD_CCM/SSERV-035-19.pdf</t>
  </si>
  <si>
    <t>http://sersalud.cdmx.gob.mx/portalut/archivoUT/2019/2doT2019/SRMAS_JUD_CCM/SSERV-036-19.pdf</t>
  </si>
  <si>
    <t>http://sersalud.cdmx.gob.mx/portalut/archivoUT/2019/2doT2019/SRMAS_JUD_CCM/SSERV-037-19.pdf</t>
  </si>
  <si>
    <t>http://sersalud.cdmx.gob.mx/portalut/archivoUT/2019/2doT2019/SRMAS_JUD_CCM/SSERV-038-19.pdf</t>
  </si>
  <si>
    <t>http://sersalud.cdmx.gob.mx/portalut/archivoUT/2019/2doT2019/SRMAS_JUD_CCM/SSERV-041-19.pdf</t>
  </si>
  <si>
    <t>http://sersalud.cdmx.gob.mx/portalut/archivoUT/2019/2doT2019/SRMAS_JUD_CCM/SSERV-042-19.pdf</t>
  </si>
  <si>
    <t>http://sersalud.cdmx.gob.mx/portalut/archivoUT/2019/2doT2019/SRMAS_JUD_CCM/SSERV-043-19.pdf</t>
  </si>
  <si>
    <t>http://sersalud.cdmx.gob.mx/portalut/archivoUT/2019/2doT2019/SRMAS_JUD_CCM/SSERV-044-19.pdf</t>
  </si>
  <si>
    <t>http://sersalud.cdmx.gob.mx/portalut/archivoUT/2019/2doT2019/SRMAS_JUD_CCM/SSERV-045-19.pdf</t>
  </si>
  <si>
    <t>http://sersalud.cdmx.gob.mx/portalut/archivoUT/2019/2doT2019/SRMAS_JUD_CCM/SSERV-046-19.pdf</t>
  </si>
  <si>
    <t>http://sersalud.cdmx.gob.mx/portalut/archivoUT/2019/2doT2019/SRMAS_JUD_CCM/SSERV-047-19.pdf</t>
  </si>
  <si>
    <t>http://sersalud.cdmx.gob.mx/portalut/archivoUT/2019/2doT2019/SRMAS_JUD_CCM/SSERV-048-19.pdf</t>
  </si>
  <si>
    <t>http://sersalud.cdmx.gob.mx/portalut/archivoUT/2019/2doT2019/SRMAS_JUD_CCM/SADQ-134-19.pdf</t>
  </si>
  <si>
    <t>http://sersalud.cdmx.gob.mx/portalut/archivoUT/2019/2doT2019/SRMAS_JUD_CCM/SADQ-135-19.pdf</t>
  </si>
  <si>
    <t>http://sersalud.cdmx.gob.mx/portalut/archivoUT/2019/2doT2019/SRMAS_JUD_CCM/SOC-029-19.pdf</t>
  </si>
  <si>
    <t>http://sersalud.cdmx.gob.mx/portalut/archivoUT/2019/2doT2019/SRMAS_JUD_CCM/SOC-031-19.pdf</t>
  </si>
  <si>
    <t>http://sersalud.cdmx.gob.mx/portalut/archivoUT/2019/2doT2019/SRMAS_JUD_CCM/SOC-032-19.pdf</t>
  </si>
  <si>
    <t>http://sersalud.cdmx.gob.mx/portalut/archivoUT/2019/2doT2019/SRMAS_JUD_CCM/SOC-034-19.pdf</t>
  </si>
  <si>
    <t>http://sersalud.cdmx.gob.mx/portalut/archivoUT/2019/2doT2019/SRMAS_JUD_CCM/SOC-035-19.pdf</t>
  </si>
  <si>
    <t>http://sersalud.cdmx.gob.mx/portalut/archivoUT/2019/2doT2019/SRMAS_JUD_CCM/SOC-036-19.pdf</t>
  </si>
  <si>
    <t>http://sersalud.cdmx.gob.mx/portalut/archivoUT/2019/2doT2019/SRMAS_JUD_CCM/SOC-037-19.pdf</t>
  </si>
  <si>
    <t>http://sersalud.cdmx.gob.mx/portalut/archivoUT/2019/2doT2019/SRMAS_JUD_CCM/SOC-038-19.pdf</t>
  </si>
  <si>
    <t>http://sersalud.cdmx.gob.mx/portalut/archivoUT/2019/2doT2019/SRMAS_JUD_CCM/SOC-039-19.pdf</t>
  </si>
  <si>
    <t>http://sersalud.cdmx.gob.mx/portalut/archivoUT/2019/2doT2019/SRMAS_JUD_CCM/SOC-040-19.pdf</t>
  </si>
  <si>
    <t>http://sersalud.cdmx.gob.mx/portalut/archivoUT/2019/2doT2019/SRMAS_JUD_CCM/SOC-041-19.pdf</t>
  </si>
  <si>
    <t>http://sersalud.cdmx.gob.mx/portalut/archivoUT/2019/2doT2019/SRMAS_JUD_CCM/SOC-043-19.pdf</t>
  </si>
  <si>
    <t>http://sersalud.cdmx.gob.mx/portalut/archivoUT/2019/2doT2019/SRMAS_JUD_CCM/SOC-044-19.pdf</t>
  </si>
  <si>
    <t>http://sersalud.cdmx.gob.mx/portalut/archivoUT/2019/2doT2019/SRMAS_JUD_CCM/SOS-011-19.pdf</t>
  </si>
  <si>
    <t>http://sersalud.cdmx.gob.mx/portalut/archivoUT/2019/2doT2019/SRMAS_JUD_CCM/SOS-013-19.pdf</t>
  </si>
  <si>
    <t>http://sersalud.cdmx.gob.mx/portalut/archivoUT/2019/2doT2019/SRMAS_JUD_CCM/SOS-015-19.pdf</t>
  </si>
  <si>
    <t>http://sersalud.cdmx.gob.mx/portalut/archivoUT/2019/2doT2019/SRMAS_JUD_CCM/OS-016-19.pdf</t>
  </si>
  <si>
    <t>http://sersalud.cdmx.gob.mx/portalut/archivoUT/2019/2doT2019/SRMAS_JUD_CCM/SOS-017-19.pdf</t>
  </si>
  <si>
    <t>http://sersalud.cdmx.gob.mx/portalut/archivoUT/2019/2doT2019/SRMAS_JUD_CCM/SOS-018-19.pdf</t>
  </si>
  <si>
    <t>http://sersalud.cdmx.gob.mx/portalut/archivoUT/2019/2doT2019/SRMAS_JUD_CCM/SOS-019-19.pdf</t>
  </si>
  <si>
    <t>http://sersalud.cdmx.gob.mx/portalut/archivoUT/2019/2doT2019/SRMAS_JUD_CCM/SOC-045-19.pdf</t>
  </si>
  <si>
    <t>http://sersalud.cdmx.gob.mx/portalut/archivoUT/2019/2doT2019/SRMAS_JUD_CCM/SOC-046-19.pdf</t>
  </si>
  <si>
    <t>http://sersalud.cdmx.gob.mx/portalut/archivoUT/2019/2doT2019/SRMAS_JUD_CCM/SOC-047-19.pdf</t>
  </si>
  <si>
    <t>http://sersalud.cdmx.gob.mx/portalut/archivoUT/2019/2doT2019/SRMAS_JUD_CCM/SOC-048-19.pdf</t>
  </si>
  <si>
    <t>http://sersalud.cdmx.gob.mx/portalut/archivoUT/2019/2doT2019/SRMAS_JUD_CCM/SOC-049-19.pdf</t>
  </si>
  <si>
    <t>http://sersalud.cdmx.gob.mx/portalut/archivoUT/2019/2doT2019/SRMAS_JUD_CCM/SADQ-136-19.pdf</t>
  </si>
  <si>
    <t>http://sersalud.cdmx.gob.mx/portalut/archivoUT/2019/2doT2019/SRMAS_JUD_CCM/SSERV-050-19.pdf</t>
  </si>
  <si>
    <t>http://sersalud.cdmx.gob.mx/portalut/archivoUT/2019/2doT2019/SRMAS_JUD_CCM/ADQ-118-19.pdf</t>
  </si>
  <si>
    <t>http://sersalud.cdmx.gob.mx/portalut/archivoUT/2019/2doT2019/SRMAS_JUD_CCM/ADQ-120-19.pdf</t>
  </si>
  <si>
    <t>http://sersalud.cdmx.gob.mx/portalut/archivoUT/2019/2doT2019/SRMAS_JUD_CCM/ADQ-122-19.pdf</t>
  </si>
  <si>
    <t>http://sersalud.cdmx.gob.mx/portalut/archivoUT/2019/2doT2019/SRMAS_JUD_CCM/ADQ-124-19.pdf</t>
  </si>
  <si>
    <t>http://sersalud.cdmx.gob.mx/portalut/archivoUT/2019/2doT2019/SRMAS_JUD_CCM/ADQ-125-19.pdf</t>
  </si>
  <si>
    <t>http://sersalud.cdmx.gob.mx/portalut/archivoUT/2019/2doT2019/SRMAS_JUD_CCM/ADQ-126-19.pdf</t>
  </si>
  <si>
    <t>http://sersalud.cdmx.gob.mx/portalut/archivoUT/2019/2doT2019/SRMAS_JUD_CCM/ADQ-128-19.pdf</t>
  </si>
  <si>
    <t>http://sersalud.cdmx.gob.mx/portalut/archivoUT/2019/2doT2019/SRMAS_JUD_CCM/ADQ-130-19.pdf</t>
  </si>
  <si>
    <t>http://sersalud.cdmx.gob.mx/portalut/archivoUT/2019/2doT2019/SRMAS_JUD_CCM/ADQ-113-19.pdf.pdf</t>
  </si>
  <si>
    <t>http://sersalud.cdmx.gob.mx/portalut/archivoUT/2019/2doT2019/SRMAS_JUD_CCM/ADQ-117-19.pdf.pdf</t>
  </si>
  <si>
    <t>http://sersalud.cdmx.gob.mx/portalut/archivoUT/2019/2doT2019/SRMAS_JUD_CCM/ADQ-133-19.pdf</t>
  </si>
  <si>
    <t>http://sersalud.cdmx.gob.mx/portalut/archivoUT/2019/2doT2019/SRMAS_JUD_CCM/ADQ-134-19.pdf</t>
  </si>
  <si>
    <t>http://sersalud.cdmx.gob.mx/portalut/archivoUT/2019/2doT2019/SRMAS_JUD_CCM/OC-019-19.pdf</t>
  </si>
  <si>
    <t>http://sersalud.cdmx.gob.mx/portalut/archivoUT/2019/2doT2019/SRMAS_JUD_CCM/OC-020-19.pdf</t>
  </si>
  <si>
    <t>http://sersalud.cdmx.gob.mx/portalut/archivoUT/2019/2doT2019/SRMAS_JUD_CCM/OC-021-19.pdf</t>
  </si>
  <si>
    <t>http://sersalud.cdmx.gob.mx/portalut/archivoUT/2019/2doT2019/SRMAS_JUD_CCM/OC-022-19.pdf</t>
  </si>
  <si>
    <t>http://sersalud.cdmx.gob.mx/portalut/archivoUT/2019/2doT2019/SRMAS_JUD_CCM/OC-023-19.pdf</t>
  </si>
  <si>
    <t>http://sersalud.cdmx.gob.mx/portalut/archivoUT/2019/2doT2019/SRMAS_JUD_CCM/OC-011-19.pdf</t>
  </si>
  <si>
    <t>http://sersalud.cdmx.gob.mx/portalut/archivoUT/2019/2doT2019/SRMAS_JUD_CCM/OC-012-19.pdf</t>
  </si>
  <si>
    <t>http://sersalud.cdmx.gob.mx/portalut/archivoUT/2019/2doT2019/SRMAS_JUD_CCM/OC-014-19.pdf</t>
  </si>
  <si>
    <t>http://sersalud.cdmx.gob.mx/portalut/archivoUT/2019/2doT2019/SRMAS_JUD_CCM/OC-015-19.pdf</t>
  </si>
  <si>
    <t>http://sersalud.cdmx.gob.mx/portalut/archivoUT/2019/2doT2019/SRMAS_JUD_CCM/OC-016-19.pdf</t>
  </si>
  <si>
    <t>http://sersalud.cdmx.gob.mx/portalut/archivoUT/2019/2doT2019/SRMAS_JUD_CCM/OC-017-19.pdf</t>
  </si>
  <si>
    <t>http://sersalud.cdmx.gob.mx/portalut/archivoUT/2019/2doT2019/SRMAS_JUD_CCM/OC-018-19.pdf</t>
  </si>
  <si>
    <t>http://sersalud.cdmx.gob.mx/portalut/archivoUT/2019/2doT2019/SRMAS_JUD_CCM/OC-024-19.pdf</t>
  </si>
  <si>
    <t>http://sersalud.cdmx.gob.mx/portalut/archivoUT/2019/2doT2019/SRMAS_JUD_CCM/OC-025-19.pdf</t>
  </si>
  <si>
    <t>http://sersalud.cdmx.gob.mx/portalut/archivoUT/2019/2doT2019/SRMAS_JUD_CCM/OC-026-19.pdf</t>
  </si>
  <si>
    <t>http://sersalud.cdmx.gob.mx/portalut/archivoUT/2019/2doT2019/SRMAS_JUD_CCM/OC-027-19.pdf</t>
  </si>
  <si>
    <t>http://sersalud.cdmx.gob.mx/portalut/archivoUT/2019/2doT2019/SRMAS_JUD_CCM/OC-028-19.pdf</t>
  </si>
  <si>
    <t>http://sersalud.cdmx.gob.mx/portalut/archivoUT/2019/2doT2019/SRMAS_JUD_CCM/OC-029-19.pdf</t>
  </si>
  <si>
    <t>http://sersalud.cdmx.gob.mx/portalut/archivoUT/2019/2doT2019/SRMAS_JUD_CCM/OC-031-19.pdf</t>
  </si>
  <si>
    <t>http://sersalud.cdmx.gob.mx/portalut/archivoUT/2019/2doT2019/SRMAS_JUD_CCM/OC-032-19.pdf</t>
  </si>
  <si>
    <t>http://sersalud.cdmx.gob.mx/portalut/archivoUT/2019/2doT2019/SRMAS_JUD_CCM/OC-034-19.pdf</t>
  </si>
  <si>
    <t>http://sersalud.cdmx.gob.mx/portalut/archivoUT/2019/2doT2019/SRMAS_JUD_CCM/OC-035-19.pdf</t>
  </si>
  <si>
    <t>http://sersalud.cdmx.gob.mx/portalut/archivoUT/2019/2doT2019/SRMAS_JUD_CCM/OC-036-19.pdf</t>
  </si>
  <si>
    <t>http://sersalud.cdmx.gob.mx/portalut/archivoUT/2019/2doT2019/SRMAS_JUD_CCM/OC-037-19.pdf</t>
  </si>
  <si>
    <t>http://sersalud.cdmx.gob.mx/portalut/archivoUT/2019/2doT2019/SRMAS_JUD_CCM/OC-038-19.pdf</t>
  </si>
  <si>
    <t>http://sersalud.cdmx.gob.mx/portalut/archivoUT/2019/2doT2019/SRMAS_JUD_CCM/OC-039-19.pdf</t>
  </si>
  <si>
    <t>http://sersalud.cdmx.gob.mx/portalut/archivoUT/2019/2doT2019/SRMAS_JUD_CCM/OC-040-19.pdf</t>
  </si>
  <si>
    <t>http://sersalud.cdmx.gob.mx/portalut/archivoUT/2019/2doT2019/SRMAS_JUD_CCM/OC-041-19.pdf</t>
  </si>
  <si>
    <t>http://sersalud.cdmx.gob.mx/portalut/archivoUT/2019/2doT2019/SRMAS_JUD_CCM/OC-043-19.pdf</t>
  </si>
  <si>
    <t>http://sersalud.cdmx.gob.mx/portalut/archivoUT/2019/2doT2019/SRMAS_JUD_CCM/OC-044-19.pdf</t>
  </si>
  <si>
    <t>http://sersalud.cdmx.gob.mx/portalut/archivoUT/2019/2doT2019/SRMAS_JUD_CCM/OC-045-19.pdf</t>
  </si>
  <si>
    <t>http://sersalud.cdmx.gob.mx/portalut/archivoUT/2019/2doT2019/SRMAS_JUD_CCM/OC-046-19.pdf</t>
  </si>
  <si>
    <t>http://sersalud.cdmx.gob.mx/portalut/archivoUT/2019/2doT2019/SRMAS_JUD_CCM/OC-047-19.pdf</t>
  </si>
  <si>
    <t>http://sersalud.cdmx.gob.mx/portalut/archivoUT/2019/2doT2019/SRMAS_JUD_CCM/OC-048-19.pdf</t>
  </si>
  <si>
    <t>http://sersalud.cdmx.gob.mx/portalut/archivoUT/2019/2doT2019/SRMAS_JUD_CCM/OC-049-19.pdf</t>
  </si>
  <si>
    <t>http://sersalud.cdmx.gob.mx/portalut/archivoUT/2019/2doT2019/SRMAS_JUD_CCM/OS-007-19.pdf</t>
  </si>
  <si>
    <t>http://sersalud.cdmx.gob.mx/portalut/archivoUT/2019/2doT2019/SRMAS_JUD_CCM/OS-008-19.pdf</t>
  </si>
  <si>
    <t>http://sersalud.cdmx.gob.mx/portalut/archivoUT/2019/2doT2019/SRMAS_JUD_CCM/OS-009-19.pdf</t>
  </si>
  <si>
    <t>http://sersalud.cdmx.gob.mx/portalut/archivoUT/2019/2doT2019/SRMAS_JUD_CCM/OS-011-19.pdf</t>
  </si>
  <si>
    <t>http://sersalud.cdmx.gob.mx/portalut/archivoUT/2019/2doT2019/SRMAS_JUD_CCM/OS-013-19.pdf</t>
  </si>
  <si>
    <t>http://sersalud.cdmx.gob.mx/portalut/archivoUT/2019/2doT2019/SRMAS_JUD_CCM/OS-015-19.pdf</t>
  </si>
  <si>
    <t>http://sersalud.cdmx.gob.mx/portalut/archivoUT/2019/2doT2019/SRMAS_JUD_CCM/OS-017-19.pdf</t>
  </si>
  <si>
    <t>http://sersalud.cdmx.gob.mx/portalut/archivoUT/2019/2doT2019/SRMAS_JUD_CCM/OS-018-19.pdf</t>
  </si>
  <si>
    <t>http://sersalud.cdmx.gob.mx/portalut/archivoUT/2019/2doT2019/SRMAS_JUD_CCM/OS-019-19.pdf</t>
  </si>
  <si>
    <t>http://sersalud.cdmx.gob.mx/portalut/archivoUT/2019/2doT2019/SRMAS_JUD_CCM/OS-004-19.pdf</t>
  </si>
  <si>
    <t>http://sersalud.cdmx.gob.mx/portalut/archivoUT/2019/2doT2019/SRMAS_JUD_CCM/OS-006-19.pdf</t>
  </si>
  <si>
    <t>http://sersalud.cdmx.gob.mx/portalut/archivoUT/2019/2doT2019/SRMAS_JUD_CCM/SERV-024-19.pdf</t>
  </si>
  <si>
    <t>http://sersalud.cdmx.gob.mx/portalut/archivoUT/2019/2doT2019/SRMAS_JUD_CCM/SERV-026-19.pdf</t>
  </si>
  <si>
    <t>http://sersalud.cdmx.gob.mx/portalut/archivoUT/2019/2doT2019/SRMAS_JUD_CCM/SERV-027-19.pdf</t>
  </si>
  <si>
    <t>http://sersalud.cdmx.gob.mx/portalut/archivoUT/2019/2doT2019/SRMAS_JUD_CCM/SERV-028-19.pdf</t>
  </si>
  <si>
    <t>http://sersalud.cdmx.gob.mx/portalut/archivoUT/2019/2doT2019/SRMAS_JUD_CCM/SERV-029-19.pdf</t>
  </si>
  <si>
    <t>http://sersalud.cdmx.gob.mx/portalut/archivoUT/2019/2doT2019/SRMAS_JUD_CCM/SERV-030-19.pdf</t>
  </si>
  <si>
    <t>http://sersalud.cdmx.gob.mx/portalut/archivoUT/2019/2doT2019/SRMAS_JUD_CCM/SERV-031-19.pdf</t>
  </si>
  <si>
    <t>http://sersalud.cdmx.gob.mx/portalut/archivoUT/2019/2doT2019/SRMAS_JUD_CCM/SERV-032-19.pdf</t>
  </si>
  <si>
    <t>http://sersalud.cdmx.gob.mx/portalut/archivoUT/2019/2doT2019/SRMAS_JUD_CCM/SERV-034-19.pdf</t>
  </si>
  <si>
    <t>http://sersalud.cdmx.gob.mx/portalut/archivoUT/2019/2doT2019/SRMAS_JUD_CCM/SERV-035-19.pdf</t>
  </si>
  <si>
    <t>http://sersalud.cdmx.gob.mx/portalut/archivoUT/2019/2doT2019/SRMAS_JUD_CCM/SERV-036-19.pdf</t>
  </si>
  <si>
    <t>http://sersalud.cdmx.gob.mx/portalut/archivoUT/2019/2doT2019/SRMAS_JUD_CCM/SERV-037-19.pdf</t>
  </si>
  <si>
    <t>http://sersalud.cdmx.gob.mx/portalut/archivoUT/2019/2doT2019/SRMAS_JUD_CCM/SERV-038-19.pdf</t>
  </si>
  <si>
    <t>http://sersalud.cdmx.gob.mx/portalut/archivoUT/2019/2doT2019/SRMAS_JUD_CCM/SERV-041-19.pdf</t>
  </si>
  <si>
    <t>http://sersalud.cdmx.gob.mx/portalut/archivoUT/2019/2doT2019/SRMAS_JUD_CCM/SERV-042-19.pdf</t>
  </si>
  <si>
    <t>http://sersalud.cdmx.gob.mx/portalut/archivoUT/2019/2doT2019/SRMAS_JUD_CCM/SERV-043-19.pdf</t>
  </si>
  <si>
    <t>http://sersalud.cdmx.gob.mx/portalut/archivoUT/2019/2doT2019/SRMAS_JUD_CCM/SERV-044-19.pdf</t>
  </si>
  <si>
    <t>http://sersalud.cdmx.gob.mx/portalut/archivoUT/2019/2doT2019/SRMAS_JUD_CCM/Sin_Rescision.pdf</t>
  </si>
  <si>
    <t>http://sersalud.cdmx.gob.mx/portalut/archivoUT/2019/2doT2019/SRMAS_JUD_CCM/http://sersalud.cdmx.gob.mx/portalut/archivoUT/2019/2doT2019/SRMAS_JUD_CCM/Sin_Rescision.pdf.pdf</t>
  </si>
  <si>
    <t>http://sersalud.cdmx.gob.mx/portalut/archivoUT/2019/2doT2019/SRMAS_JUD_CCM/http://sersalud.c+E4:E208dmx.gob.mx/portalut/archivoUT/2019/2doT2019/SRMAS_JUD_CCM/Sin_Rescision.pdf.pdf</t>
  </si>
  <si>
    <t>EN PROCESO</t>
  </si>
  <si>
    <t>http://sersalud.cdmx.gob.mx/portalut/archivoUT/2019/2doT2019/SRMAS_JUD_CCM/en_proceso.pdf</t>
  </si>
  <si>
    <t>http://sersalud.cdmx.gob.mx/portalut/archivoUT/2019/2doT2019/SRMAS_JUD_CCM/No_Obra.pdf</t>
  </si>
  <si>
    <t>http://sersalud.cdmx.gob.mx/portalut/archivoUT/2019/2doT2019/SRMAS_JUD_CCM/NO_CONVENIO.pdf</t>
  </si>
  <si>
    <t>http://sersalud.cdmx.gob.mx/portalut/archivoUT/2019/2doT2019/SRMAS_JUD_CCM/AVANCES.pdf</t>
  </si>
  <si>
    <t>http://sersalud.cdmx.gob.mx/portalut/archivoUT/2019/2doT2019/SRMAS_JUD_CCM/FINIQUITO.pdf</t>
  </si>
  <si>
    <t>SSPDF-SRMAS-JUDCCM-ADQ-139-19</t>
  </si>
  <si>
    <t xml:space="preserve">LIBRETA FLORETE </t>
  </si>
  <si>
    <t>IQM880324</t>
  </si>
  <si>
    <t>PAN910613PB0 </t>
  </si>
  <si>
    <t>NO APLICA LA COMPRA SE REALIZO EN MONEDA NACIONAL</t>
  </si>
  <si>
    <t>LOS MECANISMOS DE VIGILANCIA Y SUPERVISION SON REALIZADOS POR PERSONAL DE LA JEFATURA DE ALMACENES E INVENTARIOS</t>
  </si>
  <si>
    <t>SSPDF-SRMAS-JUDCCM-ADQ-140-19</t>
  </si>
  <si>
    <t>PRODUCTOS ALIMENTICIOS</t>
  </si>
  <si>
    <t xml:space="preserve">DISTRIBUIDORA DADE, S.A. DE C.V. </t>
  </si>
  <si>
    <t>MARIAN JUDITH</t>
  </si>
  <si>
    <t xml:space="preserve">ARIAS </t>
  </si>
  <si>
    <t>SSPDF-SRMAS-JUDCCM-ADQ-141-19</t>
  </si>
  <si>
    <t>CARPA PLEGABLE DE ARAÑA</t>
  </si>
  <si>
    <t>ILUSION FILMS, S. DE R.L. DE C.V.</t>
  </si>
  <si>
    <t>IFI121126HR0</t>
  </si>
  <si>
    <t>BRIBUSA S.A. DE C.V.</t>
  </si>
  <si>
    <t>SSPDF-SRMAS-JUDCCM-ADQ-142-19</t>
  </si>
  <si>
    <t xml:space="preserve">HOSPIMEDICAL, S.A. DE C.V. </t>
  </si>
  <si>
    <t>HME010503181</t>
  </si>
  <si>
    <t>FAL080702533</t>
  </si>
  <si>
    <t>SSPDF-SRMAS-JUDCCM-ADQ-143-19</t>
  </si>
  <si>
    <t>PLAYERAS TIPO CORREDOR Y ORGANIZADOR</t>
  </si>
  <si>
    <t>OSCAR</t>
  </si>
  <si>
    <t>MELO</t>
  </si>
  <si>
    <t>VERA</t>
  </si>
  <si>
    <t>MEVO7102046H3</t>
  </si>
  <si>
    <t xml:space="preserve">AMBRIZ </t>
  </si>
  <si>
    <t xml:space="preserve">MOIZEN </t>
  </si>
  <si>
    <t xml:space="preserve">CASTAÑEDA </t>
  </si>
  <si>
    <t>SSPDF-SRMAS-JUDCCM-ADQ-144-19</t>
  </si>
  <si>
    <t xml:space="preserve">MEDALLA CON LISTON </t>
  </si>
  <si>
    <t>SSPDF-SRMAS-JUDCCM-ADQ-145-19</t>
  </si>
  <si>
    <t>CHALECOS Y GORRAS</t>
  </si>
  <si>
    <t>NO APLICA YA QUE EN CONVENIO ENTRE DEPENDENCIAS</t>
  </si>
  <si>
    <t>EN PROCESO DE FIRMA</t>
  </si>
  <si>
    <t>SSPDF-SRMAS-JUDCCM-ADQ-146-19</t>
  </si>
  <si>
    <t>JUD DE ABASTECIMINETO Y SERVICIO JS AZCAPOTZALCO Y DIREECION DE ADMINISTRACION Y FINANZAS</t>
  </si>
  <si>
    <t>SSPDF-SRMAS-JUDCCM-SERV-059-19</t>
  </si>
  <si>
    <t>TERJETAS DE REGISTRO Y CONTROL DE ENFERMEDADES</t>
  </si>
  <si>
    <t>SSPDF-SRMAS-JUDCCM-SERV-060-19</t>
  </si>
  <si>
    <t>INSTALACIÓN DE MINISPLIT</t>
  </si>
  <si>
    <t xml:space="preserve">ADA L.L. ARQUITECTOS, S. DE R.L. DE C.V. </t>
  </si>
  <si>
    <t>A Y R REFRIGERACIÓN, S.A DE  C.V</t>
  </si>
  <si>
    <t xml:space="preserve">JEFATURA DE UNIDAD DEPARTAMENTAL DE ABASTECIMIENTO Y SERVICIOS </t>
  </si>
  <si>
    <t>LOS MECANISMOS DE VIGILANCIA Y SUPERVISION SON REALIZADOS POR PERSONAL DE LA JEFATURA DE ABASTECIMIENTO Y SERVICIOS</t>
  </si>
  <si>
    <t>SSPDF-SRMAS-JUDCCM-SERV-061-19</t>
  </si>
  <si>
    <t>MANTENIMIENTO CORRECTIVO A CAMARA FIGRORIFICA</t>
  </si>
  <si>
    <t xml:space="preserve">YAZMIN </t>
  </si>
  <si>
    <t>SSPDF-SRMAS-JUDCCM-SERV-062-19</t>
  </si>
  <si>
    <t>PRUEBAS DE LABORATORIO</t>
  </si>
  <si>
    <t>TAMIZAJE PLUS, S.A. DE C.V.</t>
  </si>
  <si>
    <t>TPL0705036A1</t>
  </si>
  <si>
    <t>hasta que se termine el procesamiento de pruebas</t>
  </si>
  <si>
    <t xml:space="preserve">LABORATORIOS SAN ANGEL, S.A. </t>
  </si>
  <si>
    <t>LSA7004109L7</t>
  </si>
  <si>
    <t>SSPDF-SRMAS-JUDCCM-SERV-063-19</t>
  </si>
  <si>
    <t>MANTENIMIENTO CORRECTIVO A ELEVADOR, PREVENTIVO O CORRECTIVO A MONTACARGAS</t>
  </si>
  <si>
    <t>SSPDF-SRMAS-JUDCCM-SERV-064-19</t>
  </si>
  <si>
    <t>SERVICIO PENSION DE ESTACIONAMIENTO</t>
  </si>
  <si>
    <t>JACOBO</t>
  </si>
  <si>
    <t>BENGUIAT</t>
  </si>
  <si>
    <t>PEREZ</t>
  </si>
  <si>
    <t>BEPJ691215A46</t>
  </si>
  <si>
    <t>OPERADORA DI S.C.</t>
  </si>
  <si>
    <t>ODI9706069B3</t>
  </si>
  <si>
    <t>SAUL ARTEMIO</t>
  </si>
  <si>
    <t>DARS750826EB8</t>
  </si>
  <si>
    <t>SSPDF-SRMAS-JUDCCM-SERV-065-19</t>
  </si>
  <si>
    <t>FOLDER FACTORES DE RIESGO</t>
  </si>
  <si>
    <t>SSPDF-SRMAS-JUDCCM-SERV-066-19</t>
  </si>
  <si>
    <t>MANTENIMIENTO PREVENTIVO Y CORRECTIVO A RAYOS "X"</t>
  </si>
  <si>
    <t>GARKEN MEDICAL, S.A. DE C.V.</t>
  </si>
  <si>
    <t>GME170117QQ4</t>
  </si>
  <si>
    <t>A Y R REFRIGERACIÓN</t>
  </si>
  <si>
    <t>COMENRCIALIZADORA RONTAD S.A. DE C.V.</t>
  </si>
  <si>
    <t>CRO121105DV9</t>
  </si>
  <si>
    <t>SSPDF-SRMAS-JUDCCM-SERV-067-19</t>
  </si>
  <si>
    <t>PANTALLAS ELECTROESTATICAS Y BOLSAS ECOLOGICAS</t>
  </si>
  <si>
    <t>SSPDF-SRMAS-JUDCCM-SERV-069-19</t>
  </si>
  <si>
    <t xml:space="preserve">DIFUSION DE CAMPAÑA EVITA COMPORTAMIENTOS RIESGOSOS </t>
  </si>
  <si>
    <t xml:space="preserve">SUSTAITA </t>
  </si>
  <si>
    <t>YSAIS</t>
  </si>
  <si>
    <t>SUYL660815RZ8</t>
  </si>
  <si>
    <t>SOLESTIC SOLUCIONES EN NEGOCIOS SAS</t>
  </si>
  <si>
    <t>SSN180209563</t>
  </si>
  <si>
    <t>SSPDF-SRMAS-JUDCCM-SERV-070-19</t>
  </si>
  <si>
    <t>SERVICIO INTEGRAL DE EVENTO</t>
  </si>
  <si>
    <t>OC-051-19</t>
  </si>
  <si>
    <t>COMPRA DE REFACCIONES Y ACCESORIOS MENORES DE EQUIPO DE COMPUTO</t>
  </si>
  <si>
    <t>JEFATURA DEPARTAMENTAL DE CONTABILIDAD Y REGISTRO, DIRECCION DE PROMOSION DE LA SALUD</t>
  </si>
  <si>
    <t xml:space="preserve"> 30/07/19</t>
  </si>
  <si>
    <t>LOS MECANISMOS DE VIGILANCIA Y SUPERVISION SON REALIZADOS POR PERSONAL DE LA JEFATURA DE CONTABLIDAD Y REGISTRO Y LA  DIRECCION DE PROMOCION DE LA SALUD</t>
  </si>
  <si>
    <t xml:space="preserve">ANTONIO </t>
  </si>
  <si>
    <t>OC-052-19</t>
  </si>
  <si>
    <t>OC-053-19</t>
  </si>
  <si>
    <t>CERRADURA PARA ENTRADA</t>
  </si>
  <si>
    <t>GRUPO PROMOCIONANDO S.A DE C.V.</t>
  </si>
  <si>
    <t xml:space="preserve"> 09/07/19</t>
  </si>
  <si>
    <t xml:space="preserve">HERNADEZ </t>
  </si>
  <si>
    <t>TRADE GAREDI S.A DE C.V.</t>
  </si>
  <si>
    <t>OC-054-19</t>
  </si>
  <si>
    <t>DETERGENTE O LIMPIADOR</t>
  </si>
  <si>
    <t xml:space="preserve">AMARO </t>
  </si>
  <si>
    <t xml:space="preserve"> 23/07/19</t>
  </si>
  <si>
    <t>LOS MECANISMOS DE VIGILANCIA Y SUPERVISION SON REALIZADOS POR PERSONAL DEL CENTRO DERMATOLOGICO LADISLAO DE LA PASCUA</t>
  </si>
  <si>
    <t xml:space="preserve">BLANCA OSBELIA </t>
  </si>
  <si>
    <t>OC-055-19</t>
  </si>
  <si>
    <t>BOCINAS PORTATILES</t>
  </si>
  <si>
    <t>BEXADATA S.A. DE C.V.</t>
  </si>
  <si>
    <t>BEX111117T3A</t>
  </si>
  <si>
    <t xml:space="preserve"> 31/07/19</t>
  </si>
  <si>
    <t>LOS MECANISMOS DE VIGILANCIA Y SUPERVISION SON REALIZADOS POR LA DIRECCION DE PROMOCION DE LA SALUD</t>
  </si>
  <si>
    <t>DISTRIBUIDORA LICAME S.A. DE C.V.</t>
  </si>
  <si>
    <t>DLI 130802 EF1</t>
  </si>
  <si>
    <t>OC-056-19</t>
  </si>
  <si>
    <t>TELEVISOR A COLOR DE 32 PULGADAS, SINTONIZADOR</t>
  </si>
  <si>
    <t xml:space="preserve"> 26/07/19</t>
  </si>
  <si>
    <t>NO EXISTE PROCESO DE RESCISION</t>
  </si>
  <si>
    <t>OC-057-19</t>
  </si>
  <si>
    <t>MATERIAL PARA REPARACION DE UNIDADES DENTALES</t>
  </si>
  <si>
    <t>OC-058-19</t>
  </si>
  <si>
    <t>PIZARRON BLANCO, CALEFACTOR</t>
  </si>
  <si>
    <t>DLI130802 EF1</t>
  </si>
  <si>
    <t>KOOR INTERCOMERCIAL SA</t>
  </si>
  <si>
    <t xml:space="preserve">BUFETE DE INGENIERIA EN TELECOMUNICACIONES Y SISTEMAS, S.A. DE C.V. </t>
  </si>
  <si>
    <t>OC-059-19</t>
  </si>
  <si>
    <t>PINTURAS DE ACEITE</t>
  </si>
  <si>
    <t>OC-060-19</t>
  </si>
  <si>
    <t>EQUIPO DE SONIDO PORTATIL CON BLUETHOOT</t>
  </si>
  <si>
    <t>ZUNO TECH, S.A DE C.V.</t>
  </si>
  <si>
    <t>ZTE131113MA8</t>
  </si>
  <si>
    <t xml:space="preserve"> 19/08/19</t>
  </si>
  <si>
    <t xml:space="preserve">COMERCIALIZADORA MAXBEL, S.A. DE C.V. </t>
  </si>
  <si>
    <t>CMA1302121W6</t>
  </si>
  <si>
    <t>COMERCIALIZADORA Y DISTRIBUIDORA EMPRESARIAL ROAD, S.A. DE C.V.</t>
  </si>
  <si>
    <t>CDE031028N81</t>
  </si>
  <si>
    <t>OC-061-19</t>
  </si>
  <si>
    <t>DISCO DURO EXTERNO</t>
  </si>
  <si>
    <t xml:space="preserve">MARIANA JUDITH </t>
  </si>
  <si>
    <t xml:space="preserve"> 16/08/19</t>
  </si>
  <si>
    <t>SUMINISTROS Y SERVICIOS EFICACES SA DE CV</t>
  </si>
  <si>
    <t>OC-062-19</t>
  </si>
  <si>
    <t>TORRES DE CD</t>
  </si>
  <si>
    <t xml:space="preserve">ERIKA </t>
  </si>
  <si>
    <t>LOS MECANISMOS DE VIGILANCIA Y SUPERVISION SON REALIZADOS POR PERSONAL DE LA JEFATURA DE COMPRAS Y CONTROL DE MATERIALES</t>
  </si>
  <si>
    <t>OC-063-19</t>
  </si>
  <si>
    <t>CHAMARRA BALIZADA</t>
  </si>
  <si>
    <t>FLORENTINA LAURA</t>
  </si>
  <si>
    <t>GONZALEZ</t>
  </si>
  <si>
    <t>VELEZ</t>
  </si>
  <si>
    <t>GOVF750919TV2</t>
  </si>
  <si>
    <t>OC-064-19</t>
  </si>
  <si>
    <t>CESPOL Y TORNILLOS</t>
  </si>
  <si>
    <t>EMANUEL ANTONIO</t>
  </si>
  <si>
    <t>OC-065-19</t>
  </si>
  <si>
    <t>CLAVOS, TAQUETES Y VALVULAS</t>
  </si>
  <si>
    <t>OC-066-19</t>
  </si>
  <si>
    <t xml:space="preserve">PILAS TIPO D </t>
  </si>
  <si>
    <t>OC-067-19</t>
  </si>
  <si>
    <t>MANTA DE CIELO, CARTON CORTADO</t>
  </si>
  <si>
    <t>JEFATURA DE UNIDAD DEPARTA,MENTAL DE CONTABILIDAD Y REGISTRO</t>
  </si>
  <si>
    <t xml:space="preserve"> 21/08/19</t>
  </si>
  <si>
    <t>LOS MECANISMOS DE VIGILANCIA Y SUPERVISION SON RELIZADOS POR PERSONAL DE LA JEFATURA DE UNIDAD DEPARTAMENTAL DE CONTABILIDAD Y REGISTRO</t>
  </si>
  <si>
    <t>OC-068-19</t>
  </si>
  <si>
    <t>LIBRO GUIA, LIBRO SUPLEMENTO DE LA FARMACOPEA</t>
  </si>
  <si>
    <t>OS-021-19</t>
  </si>
  <si>
    <t>MANTENIMIENTO PREVENTIVO Y CORRECTIVO DE EQUIPO DE LABORATORIO"REFRIGERADORES"</t>
  </si>
  <si>
    <t>GRUPO CONSULTOR DE ARQUITECTURA E INGENIERIA S.A DE C.V.</t>
  </si>
  <si>
    <t>OS-022-19</t>
  </si>
  <si>
    <t>CONSERVACION DE INMUEBLES PARA LA PRESTACION DE SERVICIOS ADMINISTRATIVOS</t>
  </si>
  <si>
    <t>31/06/2019 AL 21/08/19</t>
  </si>
  <si>
    <t xml:space="preserve">EMMANUEL ANTONIO </t>
  </si>
  <si>
    <t>SSPDF-SRMAS-JUDCCM-ADQ-151-19</t>
  </si>
  <si>
    <t xml:space="preserve">MATERIAL MEDICO </t>
  </si>
  <si>
    <t>PROVEEDORA MEXIANA DE ARTICULOS DE CURACION Y LABORATORIOS S.A. DE C.V.</t>
  </si>
  <si>
    <t>PMA850830G22</t>
  </si>
  <si>
    <t>CONSORCIO INTERNACIONAL QUETZALCOATL S.A. DE C.V.</t>
  </si>
  <si>
    <t>SSPDF-SRMAS-JUDCCM-ADQ-153-19</t>
  </si>
  <si>
    <t>ALCOHOLIMETRO</t>
  </si>
  <si>
    <t>UNIVERSAL SUPPLIER DE MEXICO, S.A. DE C.V.</t>
  </si>
  <si>
    <t>USM9401115I2</t>
  </si>
  <si>
    <t>SSPDF-SRMAS-JUDCCM-ADQ-154-19</t>
  </si>
  <si>
    <t>COMERCIALIZADORA VETERINARIA GUAYANGAREO, S.A. DE C.V.</t>
  </si>
  <si>
    <t>CVG9705206Z4</t>
  </si>
  <si>
    <t xml:space="preserve">MARIA GUADALUPE </t>
  </si>
  <si>
    <t>SSPDF-SRMAS-JUDCCM-ADQ-156-19</t>
  </si>
  <si>
    <t xml:space="preserve">MIGUEL ANGEL </t>
  </si>
  <si>
    <t xml:space="preserve">PONCE </t>
  </si>
  <si>
    <t>VILLANUEVA</t>
  </si>
  <si>
    <t>VIPM600618H12</t>
  </si>
  <si>
    <t>FAL080702S73</t>
  </si>
  <si>
    <t>SSPDF-SRMAS-JUDCCM-SERV-073-19</t>
  </si>
  <si>
    <t>FORMATOS DE VALES DE FOTOCOPIAS</t>
  </si>
  <si>
    <t>SSPDF-SRMAS-JUDCCM-SERV-074-19</t>
  </si>
  <si>
    <t>IMPRESIÓN DE TRIPTICOS</t>
  </si>
  <si>
    <t>SSPDF-SRMAS-JUDCCM-SERV-075-19</t>
  </si>
  <si>
    <t>SERVICIOS CORRECTIVOS A CAMARAS DE RED DE FRIO</t>
  </si>
  <si>
    <t>AMBIEN, S.A. DE C.V.</t>
  </si>
  <si>
    <t>AMB990820C34</t>
  </si>
  <si>
    <t xml:space="preserve">POWEREN, S.A. DE C.V. </t>
  </si>
  <si>
    <t xml:space="preserve">CASTILLO </t>
  </si>
  <si>
    <t>SSPDF-SRMAS-JUDCCM-SERV-076-19</t>
  </si>
  <si>
    <t>SERVICIOS DE CAPACITACION EN DERECHOS HUMANOS</t>
  </si>
  <si>
    <t>AMFI CAPACITACION Y CONSULTORIA S.A.S. DE C.V.</t>
  </si>
  <si>
    <t>ACC161110UA4</t>
  </si>
  <si>
    <t>INSTITUTO TAO PARA LA ADMINISTRACION PUBLICA, A.C.</t>
  </si>
  <si>
    <t>ITA05056G9</t>
  </si>
  <si>
    <t>EVALUATEST RECURSOS HUMANOS Y TESTING CENTER S.A DE C.V</t>
  </si>
  <si>
    <t>ERH021001427</t>
  </si>
  <si>
    <t>SSPDF-SRMAS-JUDCCM-SERV-077-19</t>
  </si>
  <si>
    <t>RENTA DE SALON PARA 370 PERSONAS PROGRAMA DE SALUD ESCOLAR</t>
  </si>
  <si>
    <t>SERVICIOS EJECUTIVOS LUNA, S.A .DE C.V.</t>
  </si>
  <si>
    <t>CSMO90610AC0</t>
  </si>
  <si>
    <t>SSPDF-SRMAS-JUDCCM-SERV-078-19</t>
  </si>
  <si>
    <t>MANTENIMIENTO PREVENTIVO Y CORRECTIVO A AIRE ACONDICIONADO</t>
  </si>
  <si>
    <t>A Y R REFRIGERACION S.A. DE C.V</t>
  </si>
  <si>
    <t>OC-070-19</t>
  </si>
  <si>
    <t>BOQUILLAS DESCARTABLES PARA ESPIROMETROS</t>
  </si>
  <si>
    <t xml:space="preserve"> 09/09/19</t>
  </si>
  <si>
    <t>OC-071-19</t>
  </si>
  <si>
    <t xml:space="preserve">PELICULAS RADIOGRAFICAS, LIQUIDO REVELADOR Y FIJADOR </t>
  </si>
  <si>
    <t>SEE130307140</t>
  </si>
  <si>
    <t xml:space="preserve">JUAN ABEL </t>
  </si>
  <si>
    <t>OC-072-19</t>
  </si>
  <si>
    <t>MOCHILAS DE EXCURSIÓN</t>
  </si>
  <si>
    <t>FERNANDO ADIEL</t>
  </si>
  <si>
    <t xml:space="preserve">ROMO </t>
  </si>
  <si>
    <t>ROMF7707054L7</t>
  </si>
  <si>
    <t xml:space="preserve"> 23/09/19</t>
  </si>
  <si>
    <t>OC-073-19</t>
  </si>
  <si>
    <t>PAPELERIA EN GENERAL</t>
  </si>
  <si>
    <t>COMERCIAL LEICAM, S.A.  DE C.V.</t>
  </si>
  <si>
    <t>ABASTECEDORA COMPUPASA, S.A DE C.V.</t>
  </si>
  <si>
    <t>OC-074-19</t>
  </si>
  <si>
    <t>CAFÉ, GALLETAS Y TÉ</t>
  </si>
  <si>
    <t xml:space="preserve">CARLOS JAVIER </t>
  </si>
  <si>
    <t>MARES</t>
  </si>
  <si>
    <t>ZARATE</t>
  </si>
  <si>
    <t>MAZC8308221SA</t>
  </si>
  <si>
    <t>OS-024-19</t>
  </si>
  <si>
    <t>MANTENIMIENTO PREVENTIVO Y CORRECTIVO A PALNTA ELECTRICA DE EMERGENCIA Y A TANQUE DE HIDRONEUMATICO</t>
  </si>
  <si>
    <t>LILIANA GUADALUPE</t>
  </si>
  <si>
    <t>CASTRO</t>
  </si>
  <si>
    <t>SACL890403JT8</t>
  </si>
  <si>
    <t xml:space="preserve">SANCHEZ </t>
  </si>
  <si>
    <t xml:space="preserve"> 30/08/19</t>
  </si>
  <si>
    <t xml:space="preserve">ALTERNATIVAS Y SOLUCIONES, PLP, S.A. DE C.V. </t>
  </si>
  <si>
    <t>ASP180119VCA</t>
  </si>
  <si>
    <t>ERICK</t>
  </si>
  <si>
    <t>JAIMES</t>
  </si>
  <si>
    <t>OIJE781127GQ7</t>
  </si>
  <si>
    <t>SSPDF-SRMAS-JUDCCM-ADQ-157-19</t>
  </si>
  <si>
    <t>VALGLANCICLOVIR</t>
  </si>
  <si>
    <t>HOSPIMEDICAL S.A. DE C.V</t>
  </si>
  <si>
    <t>HME010503I81</t>
  </si>
  <si>
    <t>COORDINACION DE VIH/DIRECCION DE ATENCION MEDICA</t>
  </si>
  <si>
    <t>SSPDF-SRMAS-JUDCCM-ADQ-158-19</t>
  </si>
  <si>
    <t>ESTACION DE LAVAOJOS</t>
  </si>
  <si>
    <t>SSPDF-SRMAS-JUDCCM-ADQ-159-19</t>
  </si>
  <si>
    <t>SSPDF-SRMAS-JUDCCM-ADQ-160-19</t>
  </si>
  <si>
    <t>JABON Y TOALLAS DE PAPEL</t>
  </si>
  <si>
    <t>NO APLICA POR QUE NO ES UN CONTRATO ABIERTO</t>
  </si>
  <si>
    <t>SSPDF-SRMAS-JUDCCM-ADQ-161-19</t>
  </si>
  <si>
    <t>MEDICAMENTOS VARIOS</t>
  </si>
  <si>
    <t>FARMA APLICADA, S.A. DE C.V</t>
  </si>
  <si>
    <t>FAP050722A48</t>
  </si>
  <si>
    <t>IMPULSORA Y COMERCIALIZADORA HARO, S.A DE C.V.</t>
  </si>
  <si>
    <t>ICH120329EYA</t>
  </si>
  <si>
    <t>PETRUSKHAS, S.A DE C.V.</t>
  </si>
  <si>
    <t>CPF140116546</t>
  </si>
  <si>
    <t>MSI DISTRIBUCION COMERCIALIZACION Y SERVICIOS SA DE CV</t>
  </si>
  <si>
    <t>MDC150121N76</t>
  </si>
  <si>
    <t>SSPDF-SRMAS-JUDCCM-ADQ-162-19</t>
  </si>
  <si>
    <t>SSPDF-SRMAS-JUDCCM-ADQ-163-19</t>
  </si>
  <si>
    <t>LIBROS FEUM PARA FARMACIAS</t>
  </si>
  <si>
    <t>ENRIQUE RODRIGO</t>
  </si>
  <si>
    <t>CARDENAS</t>
  </si>
  <si>
    <t>CAHE730218JC5</t>
  </si>
  <si>
    <t>SSPDF-SRMAS-JUDCCM-SERV-083-19</t>
  </si>
  <si>
    <t>JUEGO DE RECETAS</t>
  </si>
  <si>
    <t>SSPDF-SRMAS-JUDCCM-SERV-084-19</t>
  </si>
  <si>
    <t>CARTEL GENERICO</t>
  </si>
  <si>
    <t>SSPDF-SRMAS-JUDCCM-SERV-085-19</t>
  </si>
  <si>
    <t>EXAMEN MEDICO Y FORMATO DE PASE DE REFERENCIA</t>
  </si>
  <si>
    <t>SSPDF-SRMAS-JUDCCM-SERV-087-19</t>
  </si>
  <si>
    <t>MANTENIMIENTO A CAMARA DE REDE DE FRIO DE COYOACAN</t>
  </si>
  <si>
    <t>SACL890403J18</t>
  </si>
  <si>
    <t>ERIK</t>
  </si>
  <si>
    <t>ALTERNATIVAS Y SOLUCIONES PLP, S.A. DE C.V.</t>
  </si>
  <si>
    <t>SSPDF-SRMAS-JUDCCM-SERV-088-19</t>
  </si>
  <si>
    <t>MANTENIMIENTO MENOR A UNEME CAPA LA FORTALEZA</t>
  </si>
  <si>
    <t>GNSY INGENIERIA, S.A DE C.V</t>
  </si>
  <si>
    <t>GIN1105234S3</t>
  </si>
  <si>
    <t>SSPDF-SRMAS-JUDCCM-SERV-089-19</t>
  </si>
  <si>
    <t>GARKEN MEDICAL S.A DE C.V.</t>
  </si>
  <si>
    <t xml:space="preserve">COMERCIALIZADORA RONTAD S.A DE C.V </t>
  </si>
  <si>
    <t>SSPDF-SRMAS-JUDCCM-SERV-092-19</t>
  </si>
  <si>
    <t>MANTENIMIENTO PREVENTIVO Y CORRECTIVO A LAVADORA</t>
  </si>
  <si>
    <t>A Y R REFRIGERACION, S.A DE C.V.</t>
  </si>
  <si>
    <t>SSPDF-SRMAS-JUDCCM-SERV-093-19</t>
  </si>
  <si>
    <t>MANTENIMIENTO MENOR A CLINICA CONDESA</t>
  </si>
  <si>
    <t>CHRISTOPHER WENCESLAO</t>
  </si>
  <si>
    <t>RIVAS</t>
  </si>
  <si>
    <t>PÉREZ</t>
  </si>
  <si>
    <t>RIPC870728H99</t>
  </si>
  <si>
    <t>C. CHRISTOPHER WENCESLAO</t>
  </si>
  <si>
    <t>CASA DE DECORACIONES CHAPARRO, S. A DE C. V.</t>
  </si>
  <si>
    <t>CDC1110247J4</t>
  </si>
  <si>
    <t>YOSEKS S.A. DE C.V.</t>
  </si>
  <si>
    <t>YOS1610268R6</t>
  </si>
  <si>
    <t>SSPDF-SRMAS-JUDCCM-SERV-094-19</t>
  </si>
  <si>
    <t>MANTENIMIENTO CORRECTIVO A ELEVADOR DE CLINICA CONDESA IZTAPALAPA</t>
  </si>
  <si>
    <t>SSPDF-SRMAS-JUDCCM-SERV-095-19</t>
  </si>
  <si>
    <t xml:space="preserve">MANTENIMIENTO DE VEHICULOS DE ACREDITACION </t>
  </si>
  <si>
    <t>CONSTRUSERVICIOS SIRI, S.A DE C.V</t>
  </si>
  <si>
    <t>CSI180620RI1</t>
  </si>
  <si>
    <t>ROCÍO</t>
  </si>
  <si>
    <t>GÓMEZ</t>
  </si>
  <si>
    <t>SSPDF-SRMAS-JUDCCM-SERV-096-19</t>
  </si>
  <si>
    <t>PROCESAMENTO DE MUESTRAS DE TAMIZ NEONATAL DE 1 Y 5 ANALITOS</t>
  </si>
  <si>
    <t>TAMIZAJE PLUS S.A. DE C.V.</t>
  </si>
  <si>
    <t>SSPDF-SRMAS-JUDCCM-SERV-097-19</t>
  </si>
  <si>
    <t>EVENTOS DE LACTANCIA</t>
  </si>
  <si>
    <t>EVENTOS INTEGRALES TM, S.A. DE C.V.</t>
  </si>
  <si>
    <t>EIT100430LU0</t>
  </si>
  <si>
    <t>MACHE SOLUCIONES INTEGRALES DE COMUNICACIÓN Y PROMOCION S.A. DE C.V.</t>
  </si>
  <si>
    <t>MSI180201BN7</t>
  </si>
  <si>
    <t>SSPDF-SRMAS-JUDCCM-SERV-098-19</t>
  </si>
  <si>
    <t>CAPACITACION A SERVIDORES PUBLICOS ACTIVIDAD FISICA</t>
  </si>
  <si>
    <t>CORPORACION DE SERVICIOS MEJA S.A. DE C.V</t>
  </si>
  <si>
    <t>CSM 090610 AC0</t>
  </si>
  <si>
    <t>SSPDF-SRMAS-JUDCCM-SERV-099-19</t>
  </si>
  <si>
    <t xml:space="preserve">CAPACITACION DE ESTRATEGIAS PARA EL DESARROLLO DE PROGRAMAS DE EDUCACION Y PARTICIPACION </t>
  </si>
  <si>
    <t>EKA CORP S.C.</t>
  </si>
  <si>
    <t>ECO140109938</t>
  </si>
  <si>
    <t>SSPDF-SRMAS-JUDCCM-SERV-100-19</t>
  </si>
  <si>
    <t>IMPRESION DE FORMATOS</t>
  </si>
  <si>
    <t>SSPDF-SRMAS-JUDCCM-SERV-101-19</t>
  </si>
  <si>
    <t>IMPRESION DE TRIPTICOS</t>
  </si>
  <si>
    <t>SSPDF-SRMAS-JUDCCM-SERV-102-19</t>
  </si>
  <si>
    <t>EVENTOS DE PROMOCION DE ACTIVIDADES FISICAS</t>
  </si>
  <si>
    <t>SSPDF-SRMAS-JUDCCM-SERV-103-19</t>
  </si>
  <si>
    <t>CONGRESOS ESTATALES DE SALUD ESCOLAR</t>
  </si>
  <si>
    <t>VSP BANQUETES GERENCIALES S.A. DE C.V.</t>
  </si>
  <si>
    <t>SSPDF-SRMAS-JUDCCM-SERV-105-19</t>
  </si>
  <si>
    <t>PROGRAMA SEMANAL DE ACTIVIDAD FISICA</t>
  </si>
  <si>
    <t>OC-075-19</t>
  </si>
  <si>
    <t>CABLE THW-LS CALIBRE 10</t>
  </si>
  <si>
    <t xml:space="preserve"> 25/09/19</t>
  </si>
  <si>
    <t>OC-076-19</t>
  </si>
  <si>
    <t xml:space="preserve">HOJAS DE COLORES Y SELLO </t>
  </si>
  <si>
    <t>PAN-910613-PB0 </t>
  </si>
  <si>
    <t xml:space="preserve"> 03/10/19</t>
  </si>
  <si>
    <t>OILO 820430 FC3</t>
  </si>
  <si>
    <t>AIAM 780919 I48</t>
  </si>
  <si>
    <t>ACO-040531-KW9</t>
  </si>
  <si>
    <t>CLE-951113-NR4</t>
  </si>
  <si>
    <t>OC-077-19</t>
  </si>
  <si>
    <t>BLANQUEADOR Y DETERGENTE</t>
  </si>
  <si>
    <t xml:space="preserve">BRIAN SAED </t>
  </si>
  <si>
    <t>LOS MECANISMOS DE VIGILANCIA Y SUPERVISION SON REALIZADOS POR PERSONAL DEL HOSPITAL DE TICOMAN</t>
  </si>
  <si>
    <t>21/10719</t>
  </si>
  <si>
    <t>OC-078-19</t>
  </si>
  <si>
    <t>LUPAS</t>
  </si>
  <si>
    <t>OC-079-19</t>
  </si>
  <si>
    <t>PILAS AA</t>
  </si>
  <si>
    <t xml:space="preserve"> 04/10/19</t>
  </si>
  <si>
    <t>OC-081-19</t>
  </si>
  <si>
    <t>MEDICAMENTOS EN GENERAL</t>
  </si>
  <si>
    <t>ERIKA SANDOVAL MEDINA</t>
  </si>
  <si>
    <t>OC-082-19</t>
  </si>
  <si>
    <t xml:space="preserve"> 17/10/19</t>
  </si>
  <si>
    <t>OS-025-19</t>
  </si>
  <si>
    <t>MANTENIMIENTO A ELEVADOR</t>
  </si>
  <si>
    <t>ADA LL ARQUITECTOS, S. DE R.L. DE C.V.</t>
  </si>
  <si>
    <t>DE A CUEDO A LAS NECESIDADES DEL SERVICIO</t>
  </si>
  <si>
    <t>OS-026-19</t>
  </si>
  <si>
    <t>MANTENIMIENTO CORRECTIVO DE EQUIPO DE LABORATORIO REFRIGUERADORES</t>
  </si>
  <si>
    <t>OS-027-19</t>
  </si>
  <si>
    <t>SERVICIO DE BOX LUNCH</t>
  </si>
  <si>
    <t>OS-028-19</t>
  </si>
  <si>
    <t>MANTENIMIENTO AL SISTEMA DE MOTOBOMBEO</t>
  </si>
  <si>
    <t>INGENIERIA SUSTENTABLE EN MANTENIMIENTO, INSTALACIONES Y CONSTRUCCIONES, S.A. DE C.V.</t>
  </si>
  <si>
    <t>ISE130214TMB</t>
  </si>
  <si>
    <t>OS-029-19</t>
  </si>
  <si>
    <t>MANTENIMIENTO MENOR A EQUIPOS ETOMATOLOGICOS</t>
  </si>
  <si>
    <t>GERENCIA, OBRAS Y SOLUCIONES ARIAS, S. DE R.L. DE C.V.</t>
  </si>
  <si>
    <t>GOS170421648</t>
  </si>
  <si>
    <t>.pdf</t>
  </si>
  <si>
    <t>http://sersalud.cdmx.gob.mx/portalut/archivoUT/2019/3erT2019/SRMAS_JUD_CCM/SUFICIENCIA_PRESUPUESTAL_1334.pdf</t>
  </si>
  <si>
    <t>http://sersalud.cdmx.gob.mx/portalut/archivoUT/2019/3erT2019/SRMAS_JUD_CCM/SUFICIENCIA_PRESUPUESTAL_1303.pdf</t>
  </si>
  <si>
    <t>http://sersalud.cdmx.gob.mx/portalut/archivoUT/2019/3erT2019/SRMAS_JUD_CCM/SUFICIENCIA_PRESUPUESTAL_1374.pdf</t>
  </si>
  <si>
    <t>http://sersalud.cdmx.gob.mx/portalut/archivoUT/2019/3erT2019/SRMAS_JUD_CCM/SUFICIENCIA_PRESUPUESTAL_1043.pdf</t>
  </si>
  <si>
    <t>http://sersalud.cdmx.gob.mx/portalut/archivoUT/2019/3erT2019/SRMAS_JUD_CCM/SUFICIENCIA_PRESUPUESTAL_1420.pdf</t>
  </si>
  <si>
    <t>http://sersalud.cdmx.gob.mx/portalut/archivoUT/2019/3erT2019/SRMAS_JUD_CCM/SUFICIENCIA_PRESUPUESTAL_1421.pdf</t>
  </si>
  <si>
    <t>http://sersalud.cdmx.gob.mx/portalut/archivoUT/2019/3erT2019/SRMAS_JUD_CCM/SUFICIENCIA_PRESUPUESTAL_1422.pdf</t>
  </si>
  <si>
    <t>http://sersalud.cdmx.gob.mx/portalut/archivoUT/2019/3erT2019/SRMAS_JUD_CCM/SUFICIENCIA_PRESUPUESTAL_1423.pdf</t>
  </si>
  <si>
    <t>http://sersalud.cdmx.gob.mx/portalut/archivoUT/2019/3erT2019/SRMAS_JUD_CCM/SUFICIENCIA_PRESUPUESTAL_1091.pdf</t>
  </si>
  <si>
    <t>http://sersalud.cdmx.gob.mx/portalut/archivoUT/2019/3erT2019/SRMAS_JUD_CCM/SUFICIENCIA_PRESUPUESTAL_1521.pdf</t>
  </si>
  <si>
    <t>http://sersalud.cdmx.gob.mx/portalut/archivoUT/2019/3erT2019/SRMAS_JUD_CCM/SUFICIENCIA_PRESUPUESTAL_1520.pdf</t>
  </si>
  <si>
    <t>http://sersalud.cdmx.gob.mx/portalut/archivoUT/2019/3erT2019/SRMAS_JUD_CCM/SUFICIENCIA_PRESUPUESTAL_1485.pdf</t>
  </si>
  <si>
    <t>http://sersalud.cdmx.gob.mx/portalut/archivoUT/2019/3erT2019/SRMAS_JUD_CCM/SUFICIENCIA_PRESUPUESTAL_1486.pdf</t>
  </si>
  <si>
    <t>http://sersalud.cdmx.gob.mx/portalut/archivoUT/2019/3erT2019/SRMAS_JUD_CCM/SUFICIENCIA_PRESUPUESTAL_1487.pdf</t>
  </si>
  <si>
    <t>http://sersalud.cdmx.gob.mx/portalut/archivoUT/2019/3erT2019/SRMAS_JUD_CCM/SUFICIENCIA_PRESUPUESTAL_1488.pdf</t>
  </si>
  <si>
    <t>http://sersalud.cdmx.gob.mx/portalut/archivoUT/2019/3erT2019/SRMAS_JUD_CCM/SUFICIENCIA_PRESUPUESTAL_1172.pdf</t>
  </si>
  <si>
    <t>http://sersalud.cdmx.gob.mx/portalut/archivoUT/2019/3erT2019/SRMAS_JUD_CCM/SUFICIENCIA_PRESUPUESTAL_1246.pdf</t>
  </si>
  <si>
    <t>http://sersalud.cdmx.gob.mx/portalut/archivoUT/2019/3erT2019/SRMAS_JUD_CCM/SUFICIENCIA_PRESUPUESTAL_1292.pdf</t>
  </si>
  <si>
    <t>http://sersalud.cdmx.gob.mx/portalut/archivoUT/2019/3erT2019/SRMAS_JUD_CCM/SUFICIENCIA_PRESUPUESTAL_1377.pdf</t>
  </si>
  <si>
    <t>http://sersalud.cdmx.gob.mx/portalut/archivoUT/2019/3erT2019/SRMAS_JUD_CCM/SUFICIENCIA_PRESUPUESTAL_1293.pdf</t>
  </si>
  <si>
    <t>http://sersalud.cdmx.gob.mx/portalut/archivoUT/2019/3erT2019/SRMAS_JUD_CCM/SUFICIENCIA_PRESUPUESTAL_1171.pdf</t>
  </si>
  <si>
    <t>http://sersalud.cdmx.gob.mx/portalut/archivoUT/2019/3erT2019/SRMAS_JUD_CCM/SUFICIENCIA_PRESUPUESTAL_1173.pdf</t>
  </si>
  <si>
    <t>http://sersalud.cdmx.gob.mx/portalut/archivoUT/2019/3erT2019/SRMAS_JUD_CCM/SUFICIENCIA_PRESUPUESTAL_1174.pdf</t>
  </si>
  <si>
    <t>http://sersalud.cdmx.gob.mx/portalut/archivoUT/2019/3erT2019/SRMAS_JUD_CCM/SUFICIENCIA_PRESUPUESTAL_1342.pdf</t>
  </si>
  <si>
    <t>http://sersalud.cdmx.gob.mx/portalut/archivoUT/2019/3erT2019/SRMAS_JUD_CCM/SUFICIENCIA_PRESUPUESTAL_1378.pdf</t>
  </si>
  <si>
    <t>http://sersalud.cdmx.gob.mx/portalut/archivoUT/2019/3erT2019/SRMAS_JUD_CCM/SUFICIENCIA_PRESUPUESTAL_1419.pdf</t>
  </si>
  <si>
    <t>http://sersalud.cdmx.gob.mx/portalut/archivoUT/2019/3erT2019/SRMAS_JUD_CCM/SUFICIENCIA_PRESUPUESTAL_1465.pdf</t>
  </si>
  <si>
    <t>http://sersalud.cdmx.gob.mx/portalut/archivoUT/2019/3erT2019/SRMAS_JUD_CCM/SUFICIENCIA_PRESUPUESTAL_1113.pdf</t>
  </si>
  <si>
    <t>http://sersalud.cdmx.gob.mx/portalut/archivoUT/2019/3erT2019/SRMAS_JUD_CCM/SUFICIENCIA_PRESUPUESTAL_1114.pdf</t>
  </si>
  <si>
    <t>http://sersalud.cdmx.gob.mx/portalut/archivoUT/2019/3erT2019/SRMAS_JUD_CCM/SUFICIENCIA_PRESUPUESTAL_1115.pdf</t>
  </si>
  <si>
    <t>http://sersalud.cdmx.gob.mx/portalut/archivoUT/2019/3erT2019/SRMAS_JUD_CCM/SUFICIENCIA_PRESUPUESTAL_1102.pdf</t>
  </si>
  <si>
    <t>http://sersalud.cdmx.gob.mx/portalut/archivoUT/2019/3erT2019/SRMAS_JUD_CCM/SUFICIENCIA_PRESUPUESTAL_1116.pdf</t>
  </si>
  <si>
    <t>http://sersalud.cdmx.gob.mx/portalut/archivoUT/2019/3erT2019/SRMAS_JUD_CCM/SUFICIENCIA_PRESUPUESTAL_1219.pdf</t>
  </si>
  <si>
    <t>http://sersalud.cdmx.gob.mx/portalut/archivoUT/2019/3erT2019/SRMAS_JUD_CCM/SUFICIENCIA_PRESUPUESTAL_1300.pdf</t>
  </si>
  <si>
    <t>http://sersalud.cdmx.gob.mx/portalut/archivoUT/2019/3erT2019/SRMAS_JUD_CCM/SUFICIENCIA_PRESUPUESTAL_1019.pdf</t>
  </si>
  <si>
    <t>http://sersalud.cdmx.gob.mx/portalut/archivoUT/2019/3erT2019/SRMAS_JUD_CCM/SUFICIENCIA_PRESUPUESTAL_1049.pdf</t>
  </si>
  <si>
    <t>http://sersalud.cdmx.gob.mx/portalut/archivoUT/2019/3erT2019/SRMAS_JUD_CCM/SUFICIENCIA_PRESUPUESTAL_1050.pdf</t>
  </si>
  <si>
    <t>http://sersalud.cdmx.gob.mx/portalut/archivoUT/2019/3erT2019/SRMAS_JUD_CCM/SUFICIENCIA_PRESUPUESTAL_1288.pdf</t>
  </si>
  <si>
    <t>http://sersalud.cdmx.gob.mx/portalut/archivoUT/2019/3erT2019/SRMAS_JUD_CCM/SUFICIENCIA_PRESUPUESTAL_847.pdf</t>
  </si>
  <si>
    <t>http://sersalud.cdmx.gob.mx/portalut/archivoUT/2019/3erT2019/SRMAS_JUD_CCM/SUFICIENCIA_PRESUPUESTAL_846.pdf</t>
  </si>
  <si>
    <t>http://sersalud.cdmx.gob.mx/portalut/archivoUT/2019/3erT2019/SRMAS_JUD_CCM/SUFICIENCIA_PRESUPUESTAL_1372.pdf</t>
  </si>
  <si>
    <t>http://sersalud.cdmx.gob.mx/portalut/archivoUT/2019/3erT2019/SRMAS_JUD_CCM/SUFICIENCIA_PRESUPUESTAL_1341.pdf</t>
  </si>
  <si>
    <t>http://sersalud.cdmx.gob.mx/portalut/archivoUT/2019/3erT2019/SRMAS_JUD_CCM/SUFICIENCIA_PRESUPUESTAL_1418.pdf</t>
  </si>
  <si>
    <t>http://sersalud.cdmx.gob.mx/portalut/archivoUT/2019/3erT2019/SRMAS_JUD_CCM/SUFICIENCIA_PRESUPUESTAL_1424.pdf</t>
  </si>
  <si>
    <t>http://sersalud.cdmx.gob.mx/portalut/archivoUT/2019/3erT2019/SRMAS_JUD_CCM/SUFICIENCIA_PRESUPUESTAL_1436.pdf</t>
  </si>
  <si>
    <t>http://sersalud.cdmx.gob.mx/portalut/archivoUT/2019/3erT2019/SRMAS_JUD_CCM/SUFICIENCIA_PRESUPUESTAL_1326.pdf</t>
  </si>
  <si>
    <t>http://sersalud.cdmx.gob.mx/portalut/archivoUT/2019/3erT2019/SRMAS_JUD_CCM/SUFICIENCIA_PRESUPUESTAL_1327.pdf</t>
  </si>
  <si>
    <t>http://sersalud.cdmx.gob.mx/portalut/archivoUT/2019/3erT2019/SRMAS_JUD_CCM/SUFICIENCIA_PRESUPUESTAL_1346.pdf</t>
  </si>
  <si>
    <t>http://sersalud.cdmx.gob.mx/portalut/archivoUT/2019/3erT2019/SRMAS_JUD_CCM/SUFICIENCIA_PRESUPUESTAL_1519.pdf</t>
  </si>
  <si>
    <t>http://sersalud.cdmx.gob.mx/portalut/archivoUT/2019/3erT2019/SRMAS_JUD_CCM/SUFICIENCIA_PRESUPUESTAL_1497.pdf</t>
  </si>
  <si>
    <t>http://sersalud.cdmx.gob.mx/portalut/archivoUT/2019/3erT2019/SRMAS_JUD_CCM/SUFICIENCIA_PRESUPUESTAL_1345.pdf</t>
  </si>
  <si>
    <t>http://sersalud.cdmx.gob.mx/portalut/archivoUT/2019/3erT2019/SRMAS_JUD_CCM/SUFICIENCIA_PRESUPUESTAL_1528.pdf</t>
  </si>
  <si>
    <t>http://sersalud.cdmx.gob.mx/portalut/archivoUT/2019/3erT2019/SRMAS_JUD_CCM/SUFICIENCIA_PRESUPUESTAL_1533.pdf</t>
  </si>
  <si>
    <t>http://sersalud.cdmx.gob.mx/portalut/archivoUT/2019/3erT2019/SRMAS_JUD_CCM/SUFICIENCIA_PRESUPUESTAL_1467.pdf</t>
  </si>
  <si>
    <t>http://sersalud.cdmx.gob.mx/portalut/archivoUT/2019/3erT2019/SRMAS_JUD_CCM/SUFICIENCIA_PRESUPUESTAL_1369.pdf</t>
  </si>
  <si>
    <t>http://sersalud.cdmx.gob.mx/portalut/archivoUT/2019/3erT2019/SRMAS_JUD_CCM/SUFICIENCIA_PRESUPUESTAL_1370.pdf</t>
  </si>
  <si>
    <t>http://sersalud.cdmx.gob.mx/portalut/archivoUT/2019/3erT2019/SRMAS_JUD_CCM/SUFICIENCIA_PRESUPUESTAL_1371.pdf</t>
  </si>
  <si>
    <t>http://sersalud.cdmx.gob.mx/portalut/archivoUT/2019/3erT2019/SRMAS_JUD_CCM/SUFICIENCIA_PRESUPUESTAL_1430.pdf</t>
  </si>
  <si>
    <t>http://sersalud.cdmx.gob.mx/portalut/archivoUT/2019/3erT2019/SRMAS_JUD_CCM/SUFICIENCIA_PRESUPUESTAL_1255.pdf</t>
  </si>
  <si>
    <t>http://sersalud.cdmx.gob.mx/portalut/archivoUT/2019/3erT2019/SRMAS_JUD_CCM/SUFICIENCIA_PRESUPUESTAL_1773.pdf</t>
  </si>
  <si>
    <t>http://sersalud.cdmx.gob.mx/portalut/archivoUT/2019/3erT2019/SRMAS_JUD_CCM/SUFICIENCIA_PRESUPUESTAL_1489.pdf</t>
  </si>
  <si>
    <t>http://sersalud.cdmx.gob.mx/portalut/archivoUT/2019/3erT2019/SRMAS_JUD_CCM/SUFICIENCIA_PRESUPUESTAL_1490.pdf</t>
  </si>
  <si>
    <t>http://sersalud.cdmx.gob.mx/portalut/archivoUT/2019/3erT2019/SRMAS_JUD_CCM/SUFICIENCIA_PRESUPUESTAL_1491.pdf</t>
  </si>
  <si>
    <t>http://sersalud.cdmx.gob.mx/portalut/archivoUT/2019/3erT2019/SRMAS_JUD_CCM/SUFICIENCIA_PRESUPUESTAL_1526.pdf</t>
  </si>
  <si>
    <t>http://sersalud.cdmx.gob.mx/portalut/archivoUT/2019/3erT2019/SRMAS_JUD_CCM/SUFICIENCIA_PRESUPUESTAL_1531.pdf</t>
  </si>
  <si>
    <t>http://sersalud.cdmx.gob.mx/portalut/archivoUT/2019/3erT2019/SRMAS_JUD_CCM/SUFICIENCIA_PRESUPUESTAL_1483.pdf</t>
  </si>
  <si>
    <t>http://sersalud.cdmx.gob.mx/portalut/archivoUT/2019/3erT2019/SRMAS_JUD_CCM/SUFICIENCIA_PRESUPUESTAL_740.pdf</t>
  </si>
  <si>
    <t>http://sersalud.cdmx.gob.mx/portalut/archivoUT/2019/3erT2019/SRMAS_JUD_CCM/SUFICIENCIA_PRESUPUESTAL_1723.pdf</t>
  </si>
  <si>
    <t>http://sersalud.cdmx.gob.mx/portalut/archivoUT/2019/3erT2019/SRMAS_JUD_CCM/SUFICIENCIA_PRESUPUESTAL_1473.pdf</t>
  </si>
  <si>
    <t>http://sersalud.cdmx.gob.mx/portalut/archivoUT/2019/3erT2019/SRMAS_JUD_CCM/SUFICIENCIA_PRESUPUESTAL_1440.pdf</t>
  </si>
  <si>
    <t>http://sersalud.cdmx.gob.mx/portalut/archivoUT/2019/3erT2019/SRMAS_JUD_CCM/SUFICIENCIA_PRESUPUESTAL_1522.pdf</t>
  </si>
  <si>
    <t>http://sersalud.cdmx.gob.mx/portalut/archivoUT/2019/3erT2019/SRMAS_JUD_CCM/SUFICIENCIA_PRESUPUESTAL_1523.pdf</t>
  </si>
  <si>
    <t>http://sersalud.cdmx.gob.mx/portalut/archivoUT/2019/3erT2019/SRMAS_JUD_CCM/SUFICIENCIA_PRESUPUESTAL_1524.pdf</t>
  </si>
  <si>
    <t>http://sersalud.cdmx.gob.mx/portalut/archivoUT/2019/3erT2019/SRMAS_JUD_CCM/SUFICIENCIA_PRESUPUESTAL_1437.pdf</t>
  </si>
  <si>
    <t>http://sersalud.cdmx.gob.mx/portalut/archivoUT/2019/3erT2019/SRMAS_JUD_CCM/SUFICIENCIA_PRESUPUESTAL_1294.pdf</t>
  </si>
  <si>
    <t>http://sersalud.cdmx.gob.mx/portalut/archivoUT/2019/3erT2019/SRMAS_JUD_CCM/SUFICIENCIA_PRESUPUESTAL_1722.pdf</t>
  </si>
  <si>
    <t>http://sersalud.cdmx.gob.mx/portalut/archivoUT/2019/3erT2019/SRMAS_JUD_CCM/SUFICIENCIA_PRESUPUESTAL_1480.pdf</t>
  </si>
  <si>
    <t>http://sersalud.cdmx.gob.mx/portalut/archivoUT/2019/3erT2019/SRMAS_JUD_CCM/SUFICIENCIA_PRESUPUESTAL_1251.pdf</t>
  </si>
  <si>
    <t>http://sersalud.cdmx.gob.mx/portalut/archivoUT/2019/3erT2019/SRMAS_JUD_CCM/SUFICIENCIA_PRESUPUESTAL_1789.pdf</t>
  </si>
  <si>
    <t>http://sersalud.cdmx.gob.mx/portalut/archivoUT/2019/3erT2019/SRMAS_JUD_CCM/SUFICIENCIA_PRESUPUESTAL_1791.pdf</t>
  </si>
  <si>
    <t>http://sersalud.cdmx.gob.mx/portalut/archivoUT/2019/3erT2019/SRMAS_JUD_CCM/SUFICIENCIA_PRESUPUESTAL_1792.pdf</t>
  </si>
  <si>
    <t>http://sersalud.cdmx.gob.mx/portalut/archivoUT/2019/3erT2019/SRMAS_JUD_CCM/SUFICIENCIA_PRESUPUESTAL_1826.pdf</t>
  </si>
  <si>
    <t>http://sersalud.cdmx.gob.mx/portalut/archivoUT/2019/3erT2019/SRMAS_JUD_CCM/SUFICIENCIA_PRESUPUESTAL_1905.pdf</t>
  </si>
  <si>
    <t>http://sersalud.cdmx.gob.mx/portalut/archivoUT/2019/3erT2019/SRMAS_JUD_CCM/SUFICIENCIA_PRESUPUESTAL_1857.pdf</t>
  </si>
  <si>
    <t>http://sersalud.cdmx.gob.mx/portalut/archivoUT/2019/3erT2019/SRMAS_JUD_CCM/SUFICIENCIA_PRESUPUESTAL_1793.pdf</t>
  </si>
  <si>
    <t>http://sersalud.cdmx.gob.mx/portalut/archivoUT/2019/3erT2019/SRMAS_JUD_CCM/SUFICIENCIA_PRESUPUESTAL_1804.pdf</t>
  </si>
  <si>
    <t>http://sersalud.cdmx.gob.mx/portalut/archivoUT/2019/3erT2019/SRMAS_JUD_CCM/SUFICIENCIA_PRESUPUESTAL_1805.pdf</t>
  </si>
  <si>
    <t>http://sersalud.cdmx.gob.mx/portalut/archivoUT/2019/3erT2019/SRMAS_JUD_CCM/SUFICIENCIA_PRESUPUESTAL_1470.pdf</t>
  </si>
  <si>
    <t>http://sersalud.cdmx.gob.mx/portalut/archivoUT/2019/3erT2019/SRMAS_JUD_CCM/SUFICIENCIA_PRESUPUESTAL_1477.pdf</t>
  </si>
  <si>
    <t>http://sersalud.cdmx.gob.mx/portalut/archivoUT/2019/3erT2019/SRMAS_JUD_CCM/SUFICIENCIA_PRESUPUESTAL_1896.pdf</t>
  </si>
  <si>
    <t>http://sersalud.cdmx.gob.mx/portalut/archivoUT/2019/3erT2019/SRMAS_JUD_CCM/SUFICIENCIA_PRESUPUESTAL_1947.pdf</t>
  </si>
  <si>
    <t>http://sersalud.cdmx.gob.mx/portalut/archivoUT/2019/3erT2019/SRMAS_JUD_CCM/SUFICIENCIA_PRESUPUESTAL_1858.pdf</t>
  </si>
  <si>
    <t>http://sersalud.cdmx.gob.mx/portalut/archivoUT/2019/3erT2019/SRMAS_JUD_CCM/SUFICIENCIA_PRESUPUESTAL_1175.pdf</t>
  </si>
  <si>
    <t>http://sersalud.cdmx.gob.mx/portalut/archivoUT/2019/3erT2019/SRMAS_JUD_CCM/SUFICIENCIA_PRESUPUESTAL_1938.pdf</t>
  </si>
  <si>
    <t>http://sersalud.cdmx.gob.mx/portalut/archivoUT/2019/3erT2019/SRMAS_JUD_CCM/SUFICIENCIA_PRESUPUESTAL_1939.pdf</t>
  </si>
  <si>
    <t>http://sersalud.cdmx.gob.mx/portalut/archivoUT/2019/3erT2019/SRMAS_JUD_CCM/SUFICIENCIA_PRESUPUESTAL_1933.pdf</t>
  </si>
  <si>
    <t>http://sersalud.cdmx.gob.mx/portalut/archivoUT/2019/3erT2019/SRMAS_JUD_CCM/SUFICIENCIA_PRESUPUESTAL_1965.pdf</t>
  </si>
  <si>
    <t>http://sersalud.cdmx.gob.mx/portalut/archivoUT/2019/3erT2019/SRMAS_JUD_CCM/SUFICIENCIA_PRESUPUESTAL_1963.pdf</t>
  </si>
  <si>
    <t>http://sersalud.cdmx.gob.mx/portalut/archivoUT/2019/3erT2019/SRMAS_JUD_CCM/SUFICIENCIA_PRESUPUESTAL_1851.pdf</t>
  </si>
  <si>
    <t>http://sersalud.cdmx.gob.mx/portalut/archivoUT/2019/3erT2019/SRMAS_JUD_CCM/SUFICIENCIA_PRESUPUESTAL_1859.pdf</t>
  </si>
  <si>
    <t>http://sersalud.cdmx.gob.mx/portalut/archivoUT/2019/3erT2019/SRMAS_JUD_CCM/SUFICIENCIA_PRESUPUESTAL_1964.pdf</t>
  </si>
  <si>
    <t>http://sersalud.cdmx.gob.mx/portalut/archivoUT/2019/3erT2019/SRMAS_JUD_CCM/SUFICIENCIA_PRESUPUESTAL_1949.pdf</t>
  </si>
  <si>
    <t>http://sersalud.cdmx.gob.mx/portalut/archivoUT/2019/3erT2019/SRMAS_JUD_CCM/SUFICIENCIA_PRESUPUESTAL_1966.pdf</t>
  </si>
  <si>
    <t>http://sersalud.cdmx.gob.mx/portalut/archivoUT/2019/3erT2019/SRMAS_JUD_CCM/SUFICIENCIA_PRESUPUESTAL_1713.pdf</t>
  </si>
  <si>
    <t>http://sersalud.cdmx.gob.mx/portalut/archivoUT/2019/3erT2019/SRMAS_JUD_CCM/SUFICIENCIA_PRESUPUESTAL_1764.pdf</t>
  </si>
  <si>
    <t>http://sersalud.cdmx.gob.mx/portalut/archivoUT/2019/3erT2019/SRMAS_JUD_CCM/SUFICIENCIA_PRESUPUESTAL_1730.pdf</t>
  </si>
  <si>
    <t>http://sersalud.cdmx.gob.mx/portalut/archivoUT/2019/3erT2019/SRMAS_JUD_CCM/SUFICIENCIA_PRESUPUESTAL_1825.pdf</t>
  </si>
  <si>
    <t>http://sersalud.cdmx.gob.mx/portalut/archivoUT/2019/3erT2019/SRMAS_JUD_CCM/SUFICIENCIA_PRESUPUESTAL_1852.pdf</t>
  </si>
  <si>
    <t>http://sersalud.cdmx.gob.mx/portalut/archivoUT/2019/3erT2019/SRMAS_JUD_CCM/SUFICIENCIA_PRESUPUESTAL_1815.pdf</t>
  </si>
  <si>
    <t>http://sersalud.cdmx.gob.mx/portalut/archivoUT/2019/3erT2019/SRMAS_JUD_CCM/SUFICIENCIA_PRESUPUESTAL_1816.pdf</t>
  </si>
  <si>
    <t>http://sersalud.cdmx.gob.mx/portalut/archivoUT/2019/3erT2019/SRMAS_JUD_CCM/SUFICIENCIA_PRESUPUESTAL_1893.pdf</t>
  </si>
  <si>
    <t>http://sersalud.cdmx.gob.mx/portalut/archivoUT/2019/3erT2019/SRMAS_JUD_CCM/SUFICIENCIA_PRESUPUESTAL_1481.pdf</t>
  </si>
  <si>
    <t>http://sersalud.cdmx.gob.mx/portalut/archivoUT/2019/3erT2019/SRMAS_JUD_CCM/SUFICIENCIA_PRESUPUESTAL_1476.pdf</t>
  </si>
  <si>
    <t>http://sersalud.cdmx.gob.mx/portalut/archivoUT/2019/3erT2019/SRMAS_JUD_CCM/ADQ_139_19.pdf</t>
  </si>
  <si>
    <t>http://sersalud.cdmx.gob.mx/portalut/archivoUT/2019/3erT2019/SRMAS_JUD_CCM/ADQ_140_19.pdf</t>
  </si>
  <si>
    <t>http://sersalud.cdmx.gob.mx/portalut/archivoUT/2019/3erT2019/SRMAS_JUD_CCM/ADQ_142_19.pdf</t>
  </si>
  <si>
    <t>http://sersalud.cdmx.gob.mx/portalut/archivoUT/2019/3erT2019/SRMAS_JUD_CCM/ADQ_143_19.pdf</t>
  </si>
  <si>
    <t>http://sersalud.cdmx.gob.mx/portalut/archivoUT/2019/3erT2019/SRMAS_JUD_CCM/ADQ_144_19.pdf</t>
  </si>
  <si>
    <t>http://sersalud.cdmx.gob.mx/portalut/archivoUT/2019/3erT2019/SRMAS_JUD_CCM/ADQ_146_19.pdf</t>
  </si>
  <si>
    <t>http://sersalud.cdmx.gob.mx/portalut/archivoUT/2019/3erT2019/SRMAS_JUD_CCM/SERV_061_19.pdf</t>
  </si>
  <si>
    <t>http://sersalud.cdmx.gob.mx/portalut/archivoUT/2019/3erT2019/SRMAS_JUD_CCM/SERV_062_19.pdf</t>
  </si>
  <si>
    <t>http://sersalud.cdmx.gob.mx/portalut/archivoUT/2019/3erT2019/SRMAS_JUD_CCM/SERV_063_19.pdf</t>
  </si>
  <si>
    <t>http://sersalud.cdmx.gob.mx/portalut/archivoUT/2019/3erT2019/SRMAS_JUD_CCM/SERV_064_19.pdf</t>
  </si>
  <si>
    <t>http://sersalud.cdmx.gob.mx/portalut/archivoUT/2019/3erT2019/SRMAS_JUD_CCM/OC_051_19.pdf</t>
  </si>
  <si>
    <t>http://sersalud.cdmx.gob.mx/portalut/archivoUT/2019/3erT2019/SRMAS_JUD_CCM/OC_052_19.pdf</t>
  </si>
  <si>
    <t>http://sersalud.cdmx.gob.mx/portalut/archivoUT/2019/3erT2019/SRMAS_JUD_CCM/OC_053_19.pdf</t>
  </si>
  <si>
    <t>http://sersalud.cdmx.gob.mx/portalut/archivoUT/2019/3erT2019/SRMAS_JUD_CCM/OC_054_19.pdf</t>
  </si>
  <si>
    <t>http://sersalud.cdmx.gob.mx/portalut/archivoUT/2019/3erT2019/SRMAS_JUD_CCM/OC_055_19.pdf</t>
  </si>
  <si>
    <t>http://sersalud.cdmx.gob.mx/portalut/archivoUT/2019/3erT2019/SRMAS_JUD_CCM/OC_056_19.pdf</t>
  </si>
  <si>
    <t>http://sersalud.cdmx.gob.mx/portalut/archivoUT/2019/3erT2019/SRMAS_JUD_CCM/OC_057_19.pdf</t>
  </si>
  <si>
    <t>http://sersalud.cdmx.gob.mx/portalut/archivoUT/2019/3erT2019/SRMAS_JUD_CCM/OC_058_19.pdf</t>
  </si>
  <si>
    <t>http://sersalud.cdmx.gob.mx/portalut/archivoUT/2019/3erT2019/SRMAS_JUD_CCM/OC_059_19.pdf</t>
  </si>
  <si>
    <t>http://sersalud.cdmx.gob.mx/portalut/archivoUT/2019/3erT2019/SRMAS_JUD_CCM/OC_060_19.pdf</t>
  </si>
  <si>
    <t>http://sersalud.cdmx.gob.mx/portalut/archivoUT/2019/3erT2019/SRMAS_JUD_CCM/OC_061_19.pdf</t>
  </si>
  <si>
    <t>http://sersalud.cdmx.gob.mx/portalut/archivoUT/2019/3erT2019/SRMAS_JUD_CCM/OC_062_19.pdf</t>
  </si>
  <si>
    <t>http://sersalud.cdmx.gob.mx/portalut/archivoUT/2019/3erT2019/SRMAS_JUD_CCM/OC_063_19.pdf</t>
  </si>
  <si>
    <t>http://sersalud.cdmx.gob.mx/portalut/archivoUT/2019/3erT2019/SRMAS_JUD_CCM/OC_064_19.pdf</t>
  </si>
  <si>
    <t>http://sersalud.cdmx.gob.mx/portalut/archivoUT/2019/3erT2019/SRMAS_JUD_CCM/OC_065_19.pdf</t>
  </si>
  <si>
    <t>http://sersalud.cdmx.gob.mx/portalut/archivoUT/2019/3erT2019/SRMAS_JUD_CCM/OC_066_19.pdf</t>
  </si>
  <si>
    <t>http://sersalud.cdmx.gob.mx/portalut/archivoUT/2019/3erT2019/SRMAS_JUD_CCM/OC_067_19.pdf</t>
  </si>
  <si>
    <t>http://sersalud.cdmx.gob.mx/portalut/archivoUT/2019/3erT2019/SRMAS_JUD_CCM/OC_068_19.pdf</t>
  </si>
  <si>
    <t>http://sersalud.cdmx.gob.mx/portalut/archivoUT/2019/3erT2019/SRMAS_JUD_CCM/OS_021_19.pdf</t>
  </si>
  <si>
    <t>http://sersalud.cdmx.gob.mx/portalut/archivoUT/2019/3erT2019/SRMAS_JUD_CCM/OS_022_19.pdf</t>
  </si>
  <si>
    <t>http://sersalud.cdmx.gob.mx/portalut/archivoUT/2019/3erT2019/SRMAS_JUD_CCM/ADQ-154-19.pdf</t>
  </si>
  <si>
    <t>http://sersalud.cdmx.gob.mx/portalut/archivoUT/2019/3erT2019/SRMAS_JUD_CCM/OC_070_19.pdf</t>
  </si>
  <si>
    <t>http://sersalud.cdmx.gob.mx/portalut/archivoUT/2019/3erT2019/SRMAS_JUD_CCM/OC_071_19.pdf</t>
  </si>
  <si>
    <t>http://sersalud.cdmx.gob.mx/portalut/archivoUT/2019/3erT2019/SRMAS_JUD_CCM/OC_072_19.pdf</t>
  </si>
  <si>
    <t>http://sersalud.cdmx.gob.mx/portalut/archivoUT/2019/3erT2019/SRMAS_JUD_CCM/OC_073_19.pdf</t>
  </si>
  <si>
    <t>http://sersalud.cdmx.gob.mx/portalut/archivoUT/2019/3erT2019/SRMAS_JUD_CCM/OC_074_19.pdf</t>
  </si>
  <si>
    <t>http://sersalud.cdmx.gob.mx/portalut/archivoUT/2019/3erT2019/SRMAS_JUD_CCM/OS_024_19.pdf</t>
  </si>
  <si>
    <t>http://sersalud.cdmx.gob.mx/portalut/archivoUT/2019/3erT2019/SRMAS_JUD_CCM/OS_075_19.pdf</t>
  </si>
  <si>
    <t>http://sersalud.cdmx.gob.mx/portalut/archivoUT/2019/3erT2019/SRMAS_JUD_CCM/OS_076_19.pdf</t>
  </si>
  <si>
    <t>http://sersalud.cdmx.gob.mx/portalut/archivoUT/2019/3erT2019/SRMAS_JUD_CCM/OS_077_19.pdf</t>
  </si>
  <si>
    <t>http://sersalud.cdmx.gob.mx/portalut/archivoUT/2019/3erT2019/SRMAS_JUD_CCM/OS_078_19.pdf</t>
  </si>
  <si>
    <t>http://sersalud.cdmx.gob.mx/portalut/archivoUT/2019/3erT2019/SRMAS_JUD_CCM/OS_079_19.pdf</t>
  </si>
  <si>
    <t>http://sersalud.cdmx.gob.mx/portalut/archivoUT/2019/3erT2019/SRMAS_JUD_CCM/OS_081_19.pdf</t>
  </si>
  <si>
    <t>http://sersalud.cdmx.gob.mx/portalut/archivoUT/2019/3erT2019/SRMAS_JUD_CCM/OS_082_19.pdf</t>
  </si>
  <si>
    <t>http://sersalud.cdmx.gob.mx/portalut/archivoUT/2019/3erT2019/SRMAS_JUD_CCM/OS_025_19.pdf</t>
  </si>
  <si>
    <t>http://sersalud.cdmx.gob.mx/portalut/archivoUT/2019/3erT2019/SRMAS_JUD_CCM/OS_026_19.pdf</t>
  </si>
  <si>
    <t>http://sersalud.cdmx.gob.mx/portalut/archivoUT/2019/3erT2019/SRMAS_JUD_CCM/OS_027_19.pdf</t>
  </si>
  <si>
    <t>http://sersalud.cdmx.gob.mx/portalut/archivoUT/2019/3erT2019/SRMAS_JUD_CCM/OS_028_19.pdf</t>
  </si>
  <si>
    <t>http://sersalud.cdmx.gob.mx/portalut/archivoUT/2019/3erT2019/SRMAS_JUD_CCM/OS_029_19.pdf</t>
  </si>
  <si>
    <t>http://sersalud.cdmx.gob.mx/portalut/archivoUT/2019/3erT2019/SRMAS_JUD_CCM/ADQ-141-19.pdf</t>
  </si>
  <si>
    <t>http://sersalud.cdmx.gob.mx/portalut/archivoUT/2019/3erT2019/SRMAS_JUD_CCM/ADQ-145-19.pdf</t>
  </si>
  <si>
    <t>http://sersalud.cdmx.gob.mx/portalut/archivoUT/2019/3erT2019/SRMAS_JUD_CCM/SERV-059-19.pdf</t>
  </si>
  <si>
    <t>http://sersalud.cdmx.gob.mx/portalut/archivoUT/2019/3erT2019/SRMAS_JUD_CCM/SERV-060-19.pdf</t>
  </si>
  <si>
    <t>http://sersalud.cdmx.gob.mx/portalut/archivoUT/2019/3erT2019/SRMAS_JUD_CCM/SERV-065-19.pdf</t>
  </si>
  <si>
    <t>http://sersalud.cdmx.gob.mx/portalut/archivoUT/2019/3erT2019/SRMAS_JUD_CCM/SERV-066-19.pdf</t>
  </si>
  <si>
    <t>http://sersalud.cdmx.gob.mx/portalut/archivoUT/2019/3erT2019/SRMAS_JUD_CCM/SERV-067-19.pdf</t>
  </si>
  <si>
    <t>http://sersalud.cdmx.gob.mx/portalut/archivoUT/2019/3erT2019/SRMAS_JUD_CCM/SERV-069-19.pdf</t>
  </si>
  <si>
    <t>http://sersalud.cdmx.gob.mx/portalut/archivoUT/2019/3erT2019/SRMAS_JUD_CCM/SERV-070-19.pdf</t>
  </si>
  <si>
    <t>http://sersalud.cdmx.gob.mx/portalut/archivoUT/2019/3erT2019/SRMAS_JUD_CCM/ADQ-151-19.pdf</t>
  </si>
  <si>
    <t>http://sersalud.cdmx.gob.mx/portalut/archivoUT/2019/3erT2019/SRMAS_JUD_CCM/ADQ-153-19.pdf</t>
  </si>
  <si>
    <t>http://sersalud.cdmx.gob.mx/portalut/archivoUT/2019/3erT2019/SRMAS_JUD_CCM/CANCELADO.pdf</t>
  </si>
  <si>
    <t>http://sersalud.cdmx.gob.mx/portalut/archivoUT/2019/3erT2019/SRMAS_JUD_CCM/SERV-073-19.pdf</t>
  </si>
  <si>
    <t>http://sersalud.cdmx.gob.mx/portalut/archivoUT/2019/3erT2019/SRMAS_JUD_CCM/SERV-074-19.pdf</t>
  </si>
  <si>
    <t>http://sersalud.cdmx.gob.mx/portalut/archivoUT/2019/3erT2019/SRMAS_JUD_CCM/SERV-075-19.pdf</t>
  </si>
  <si>
    <t>http://sersalud.cdmx.gob.mx/portalut/archivoUT/2019/3erT2019/SRMAS_JUD_CCM/SERV-076-19.pdf</t>
  </si>
  <si>
    <t>http://sersalud.cdmx.gob.mx/portalut/archivoUT/2019/3erT2019/SRMAS_JUD_CCM/SERV-077-19.pdf</t>
  </si>
  <si>
    <t>http://sersalud.cdmx.gob.mx/portalut/archivoUT/2019/3erT2019/SRMAS_JUD_CCM/SERV-078-19.pdf</t>
  </si>
  <si>
    <t>http://sersalud.cdmx.gob.mx/portalut/archivoUT/2019/3erT2019/SRMAS_JUD_CCM/ADQ-157-19.pdf</t>
  </si>
  <si>
    <t>http://sersalud.cdmx.gob.mx/portalut/archivoUT/2019/3erT2019/SRMAS_JUD_CCM/ADQ-158-19.pdf</t>
  </si>
  <si>
    <t>http://sersalud.cdmx.gob.mx/portalut/archivoUT/2019/3erT2019/SRMAS_JUD_CCM/en_proceso.pdf</t>
  </si>
  <si>
    <t>http://sersalud.cdmx.gob.mx/portalut/archivoUT/2019/3erT2019/SRMAS_JUD_CCM/ADQ-160-19.pdf</t>
  </si>
  <si>
    <t>http://sersalud.cdmx.gob.mx/portalut/archivoUT/2019/3erT2019/SRMAS_JUD_CCM/ADQ-161-19.pdf</t>
  </si>
  <si>
    <t>http://sersalud.cdmx.gob.mx/portalut/archivoUT/2019/3erT2019/SRMAS_JUD_CCM/ADQ-162-19.pdf</t>
  </si>
  <si>
    <t>http://sersalud.cdmx.gob.mx/portalut/archivoUT/2019/3erT2019/SRMAS_JUD_CCM/ADQ-163-19.pdf</t>
  </si>
  <si>
    <t>http://sersalud.cdmx.gob.mx/portalut/archivoUT/2019/3erT2019/SRMAS_JUD_CCM/SERV-083-19.pdf</t>
  </si>
  <si>
    <t>http://sersalud.cdmx.gob.mx/portalut/archivoUT/2019/3erT2019/SRMAS_JUD_CCM/SERV-084-19.pdf</t>
  </si>
  <si>
    <t>http://sersalud.cdmx.gob.mx/portalut/archivoUT/2019/3erT2019/SRMAS_JUD_CCM/SERV-085-19.pdf</t>
  </si>
  <si>
    <t>http://sersalud.cdmx.gob.mx/portalut/archivoUT/2019/3erT2019/SRMAS_JUD_CCM/SERV-087-19.pdf</t>
  </si>
  <si>
    <t>http://sersalud.cdmx.gob.mx/portalut/archivoUT/2019/3erT2019/SRMAS_JUD_CCM/SERV-088-19.pdf</t>
  </si>
  <si>
    <t>http://sersalud.cdmx.gob.mx/portalut/archivoUT/2019/3erT2019/SRMAS_JUD_CCM/SERV-089-19.pdf</t>
  </si>
  <si>
    <t>http://sersalud.cdmx.gob.mx/portalut/archivoUT/2019/3erT2019/SRMAS_JUD_CCM/SERV-092-19.pdf</t>
  </si>
  <si>
    <t>http://sersalud.cdmx.gob.mx/portalut/archivoUT/2019/3erT2019/SRMAS_JUD_CCM/SERV-093-19.pdf</t>
  </si>
  <si>
    <t>http://sersalud.cdmx.gob.mx/portalut/archivoUT/2019/3erT2019/SRMAS_JUD_CCM/SERV-094-19.pdf</t>
  </si>
  <si>
    <t>http://sersalud.cdmx.gob.mx/portalut/archivoUT/2019/3erT2019/SRMAS_JUD_CCM/SERV-095-19.pdf</t>
  </si>
  <si>
    <t>http://sersalud.cdmx.gob.mx/portalut/archivoUT/2019/3erT2019/SRMAS_JUD_CCM/SERV-096-19.pdf</t>
  </si>
  <si>
    <t>http://sersalud.cdmx.gob.mx/portalut/archivoUT/2019/3erT2019/SRMAS_JUD_CCM/SERV-097-19.pdf</t>
  </si>
  <si>
    <t>http://sersalud.cdmx.gob.mx/portalut/archivoUT/2019/3erT2019/SRMAS_JUD_CCM/SERV-098-19.pdf</t>
  </si>
  <si>
    <t>http://sersalud.cdmx.gob.mx/portalut/archivoUT/2019/3erT2019/SRMAS_JUD_CCM/SERV-099-19.pdf</t>
  </si>
  <si>
    <t>http://sersalud.cdmx.gob.mx/portalut/archivoUT/2019/3erT2019/SRMAS_JUD_CCM/SERV-100-19.pdf</t>
  </si>
  <si>
    <t>http://sersalud.cdmx.gob.mx/portalut/archivoUT/2019/3erT2019/SRMAS_JUD_CCM/SERV-101-19.pdf</t>
  </si>
  <si>
    <t>http://sersalud.cdmx.gob.mx/portalut/archivoUT/2019/3erT2019/SRMAS_JUD_CCM/SERV-102-19.pdf</t>
  </si>
  <si>
    <t>http://sersalud.cdmx.gob.mx/portalut/archivoUT/2019/3erT2019/SRMAS_JUD_CCM/SERV-103-19.pdf</t>
  </si>
  <si>
    <t>http://sersalud.cdmx.gob.mx/portalut/archivoUT/2019/3erT2019/SRMAS_JUD_CCM/SERV-105-19.pdf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</si>
</sst>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\$* #,##0.00_-;&quot;-$&quot;* #,##0.00_-;_-\$* \-??_-;_-@_-"/>
    <numFmt numFmtId="165" formatCode="&quot;$&quot;#,##0.00"/>
    <numFmt numFmtId="166" formatCode="_-[$$-80A]* #,##0.00_-;\-[$$-80A]* #,##0.00_-;_-[$$-80A]* &quot;-&quot;??_-;_-@_-"/>
  </numFmts>
  <fonts count="30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u/>
      <sz val="8.25"/>
      <color rgb="FF0000FF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Gill Sans MT"/>
      <family val="2"/>
    </font>
    <font>
      <sz val="10"/>
      <color rgb="FF000000"/>
      <name val="Gill Sans MT"/>
      <family val="2"/>
    </font>
    <font>
      <sz val="10"/>
      <name val="Gill Sans MT"/>
      <family val="2"/>
    </font>
    <font>
      <b/>
      <sz val="12"/>
      <color rgb="FF000000"/>
      <name val="Gill Sans MT"/>
      <family val="2"/>
    </font>
    <font>
      <b/>
      <sz val="10"/>
      <color rgb="FF17375E"/>
      <name val="Gill Sans MT"/>
      <family val="2"/>
    </font>
    <font>
      <sz val="8"/>
      <color rgb="FF000000"/>
      <name val="Gill Sans MT"/>
      <family val="2"/>
    </font>
    <font>
      <sz val="12"/>
      <color rgb="FF000000"/>
      <name val="Gill Sans MT"/>
      <family val="2"/>
    </font>
    <font>
      <sz val="12"/>
      <name val="Gill Sans MT"/>
      <family val="2"/>
    </font>
    <font>
      <b/>
      <sz val="9"/>
      <color theme="1"/>
      <name val="Gill Sans MT"/>
      <family val="2"/>
    </font>
    <font>
      <sz val="9"/>
      <color rgb="FF000000"/>
      <name val="Gill Sans MT"/>
      <family val="2"/>
    </font>
    <font>
      <b/>
      <sz val="11"/>
      <color theme="1"/>
      <name val="Gill Sans MT"/>
      <family val="2"/>
    </font>
    <font>
      <sz val="8"/>
      <name val="Gill Sans MT"/>
      <family val="2"/>
    </font>
    <font>
      <u/>
      <sz val="8.25"/>
      <color rgb="FF0000FF"/>
      <name val="Gill Sans MT"/>
      <family val="2"/>
    </font>
    <font>
      <sz val="8"/>
      <color theme="1"/>
      <name val="Gill Sans MT"/>
      <family val="2"/>
    </font>
    <font>
      <b/>
      <sz val="11"/>
      <color rgb="FF000000"/>
      <name val="Gill Sans MT"/>
      <family val="2"/>
    </font>
    <font>
      <b/>
      <sz val="10"/>
      <color rgb="FF000000"/>
      <name val="Gill Sans MT"/>
      <family val="2"/>
    </font>
    <font>
      <sz val="9"/>
      <color rgb="FF000000"/>
      <name val="Calibri"/>
      <family val="2"/>
    </font>
    <font>
      <u/>
      <sz val="9"/>
      <color rgb="FF0000FF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  <charset val="1"/>
    </font>
    <font>
      <sz val="8"/>
      <color rgb="FF000000"/>
      <name val="Calibri"/>
      <family val="2"/>
    </font>
    <font>
      <sz val="9"/>
      <name val="Calibri"/>
      <family val="2"/>
      <scheme val="minor"/>
    </font>
    <font>
      <b/>
      <sz val="9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DDDDDD"/>
        <bgColor rgb="FFE6E0EC"/>
      </patternFill>
    </fill>
    <fill>
      <patternFill patternType="solid">
        <fgColor rgb="FFFFFFFF"/>
        <bgColor rgb="FFF2F2F2"/>
      </patternFill>
    </fill>
    <fill>
      <patternFill patternType="solid">
        <fgColor theme="0" tint="-0.14999847407452621"/>
        <bgColor rgb="FF9F89B9"/>
      </patternFill>
    </fill>
    <fill>
      <patternFill patternType="solid">
        <fgColor theme="0"/>
        <bgColor rgb="FFDDDDDD"/>
      </patternFill>
    </fill>
    <fill>
      <patternFill patternType="solid">
        <fgColor theme="0"/>
        <bgColor indexed="64"/>
      </patternFill>
    </fill>
    <fill>
      <patternFill patternType="solid">
        <fgColor rgb="FF00AD42"/>
        <bgColor indexed="64"/>
      </patternFill>
    </fill>
    <fill>
      <patternFill patternType="solid">
        <fgColor rgb="FF00AD42"/>
        <bgColor rgb="FFDDDDDD"/>
      </patternFill>
    </fill>
    <fill>
      <patternFill patternType="solid">
        <fgColor rgb="FF00AD4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rgb="FF99FF99"/>
        <bgColor rgb="FFDDDDDD"/>
      </patternFill>
    </fill>
    <fill>
      <patternFill patternType="solid">
        <fgColor rgb="FF99FF99"/>
        <bgColor indexed="64"/>
      </patternFill>
    </fill>
    <fill>
      <patternFill patternType="solid">
        <fgColor rgb="FF99FF99"/>
        <bgColor rgb="FFF2F2F2"/>
      </patternFill>
    </fill>
  </fills>
  <borders count="4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FFFFFF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rgb="FFFFFFFF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FFFFFF"/>
      </top>
      <bottom style="thin">
        <color indexed="64"/>
      </bottom>
      <diagonal/>
    </border>
    <border>
      <left/>
      <right style="thin">
        <color indexed="64"/>
      </right>
      <top style="thin">
        <color rgb="FFFFFFF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00FF00"/>
      </left>
      <right style="thin">
        <color rgb="FF00FF00"/>
      </right>
      <top style="thin">
        <color rgb="FF00FF00"/>
      </top>
      <bottom/>
      <diagonal/>
    </border>
    <border>
      <left style="thin">
        <color rgb="FF00FF00"/>
      </left>
      <right style="thin">
        <color rgb="FF00FF00"/>
      </right>
      <top style="thin">
        <color rgb="FF00FF00"/>
      </top>
      <bottom style="thin">
        <color rgb="FF00FF00"/>
      </bottom>
      <diagonal/>
    </border>
    <border>
      <left style="thin">
        <color rgb="FF00FF00"/>
      </left>
      <right style="thin">
        <color rgb="FF00FF00"/>
      </right>
      <top/>
      <bottom/>
      <diagonal/>
    </border>
    <border>
      <left style="thin">
        <color rgb="FF00FF00"/>
      </left>
      <right style="thin">
        <color rgb="FF00FF00"/>
      </right>
      <top/>
      <bottom style="thin">
        <color rgb="FF00FF00"/>
      </bottom>
      <diagonal/>
    </border>
    <border>
      <left style="thin">
        <color theme="0"/>
      </left>
      <right style="thin">
        <color theme="0"/>
      </right>
      <top style="thin">
        <color rgb="FF00FF00"/>
      </top>
      <bottom/>
      <diagonal/>
    </border>
    <border>
      <left style="thin">
        <color theme="0"/>
      </left>
      <right style="thin">
        <color theme="0"/>
      </right>
      <top/>
      <bottom style="thin">
        <color rgb="FF00FF00"/>
      </bottom>
      <diagonal/>
    </border>
    <border>
      <left style="thin">
        <color rgb="FF99FF99"/>
      </left>
      <right style="thin">
        <color rgb="FF99FF99"/>
      </right>
      <top style="thin">
        <color rgb="FF99FF99"/>
      </top>
      <bottom style="thin">
        <color rgb="FF99FF99"/>
      </bottom>
      <diagonal/>
    </border>
    <border>
      <left style="thin">
        <color rgb="FF99FF99"/>
      </left>
      <right style="thin">
        <color rgb="FF99FF99"/>
      </right>
      <top style="thin">
        <color rgb="FF99FF99"/>
      </top>
      <bottom/>
      <diagonal/>
    </border>
    <border>
      <left style="thin">
        <color rgb="FF99FF99"/>
      </left>
      <right style="thin">
        <color rgb="FF99FF99"/>
      </right>
      <top/>
      <bottom/>
      <diagonal/>
    </border>
    <border>
      <left style="thin">
        <color rgb="FF99FF99"/>
      </left>
      <right style="thin">
        <color rgb="FF99FF99"/>
      </right>
      <top/>
      <bottom style="thin">
        <color rgb="FF99FF99"/>
      </bottom>
      <diagonal/>
    </border>
    <border>
      <left style="thin">
        <color rgb="FF00FF00"/>
      </left>
      <right style="thin">
        <color rgb="FF99FF99"/>
      </right>
      <top style="thin">
        <color rgb="FF99FF99"/>
      </top>
      <bottom/>
      <diagonal/>
    </border>
    <border>
      <left style="thin">
        <color rgb="FF00FF00"/>
      </left>
      <right style="thin">
        <color rgb="FF99FF99"/>
      </right>
      <top/>
      <bottom/>
      <diagonal/>
    </border>
    <border>
      <left style="thin">
        <color rgb="FF00FF00"/>
      </left>
      <right style="thin">
        <color rgb="FF99FF99"/>
      </right>
      <top/>
      <bottom style="thin">
        <color rgb="FF99FF99"/>
      </bottom>
      <diagonal/>
    </border>
  </borders>
  <cellStyleXfs count="6">
    <xf numFmtId="0" fontId="0" fillId="0" borderId="0"/>
    <xf numFmtId="164" fontId="6" fillId="0" borderId="0" applyBorder="0" applyProtection="0"/>
    <xf numFmtId="0" fontId="5" fillId="0" borderId="0" applyBorder="0" applyProtection="0"/>
    <xf numFmtId="0" fontId="3" fillId="2" borderId="0" applyBorder="0" applyProtection="0"/>
    <xf numFmtId="0" fontId="2" fillId="0" borderId="0"/>
    <xf numFmtId="0" fontId="1" fillId="0" borderId="0"/>
  </cellStyleXfs>
  <cellXfs count="551">
    <xf numFmtId="0" fontId="0" fillId="0" borderId="0" xfId="0"/>
    <xf numFmtId="0" fontId="4" fillId="3" borderId="0" xfId="0" applyFont="1" applyFill="1" applyAlignment="1">
      <alignment vertical="center"/>
    </xf>
    <xf numFmtId="164" fontId="4" fillId="3" borderId="0" xfId="0" applyNumberFormat="1" applyFont="1" applyFill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4" fillId="3" borderId="0" xfId="0" applyFont="1" applyFill="1" applyAlignment="1">
      <alignment vertical="center" wrapText="1"/>
    </xf>
    <xf numFmtId="14" fontId="4" fillId="3" borderId="0" xfId="0" applyNumberFormat="1" applyFont="1" applyFill="1" applyAlignment="1">
      <alignment vertic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wrapText="1"/>
    </xf>
    <xf numFmtId="0" fontId="9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11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14" fontId="10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12" fillId="0" borderId="0" xfId="0" applyFont="1"/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/>
    <xf numFmtId="0" fontId="11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6" fillId="0" borderId="4" xfId="0" applyFont="1" applyBorder="1" applyAlignment="1" applyProtection="1">
      <alignment vertical="center"/>
      <protection locked="0"/>
    </xf>
    <xf numFmtId="0" fontId="16" fillId="0" borderId="4" xfId="0" applyFont="1" applyBorder="1"/>
    <xf numFmtId="0" fontId="15" fillId="4" borderId="1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15" fillId="4" borderId="21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6" fillId="0" borderId="7" xfId="0" applyFont="1" applyBorder="1" applyAlignment="1" applyProtection="1">
      <alignment vertical="center"/>
      <protection locked="0"/>
    </xf>
    <xf numFmtId="0" fontId="16" fillId="0" borderId="7" xfId="0" applyFont="1" applyBorder="1"/>
    <xf numFmtId="0" fontId="15" fillId="4" borderId="0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 applyBorder="1" applyAlignment="1">
      <alignment horizontal="center" wrapText="1"/>
    </xf>
    <xf numFmtId="0" fontId="16" fillId="0" borderId="0" xfId="0" applyFont="1" applyAlignment="1" applyProtection="1">
      <alignment vertical="center"/>
      <protection locked="0"/>
    </xf>
    <xf numFmtId="0" fontId="16" fillId="0" borderId="0" xfId="0" applyFont="1"/>
    <xf numFmtId="0" fontId="12" fillId="8" borderId="0" xfId="0" applyFont="1" applyFill="1" applyBorder="1" applyAlignment="1">
      <alignment horizontal="center" vertical="center" wrapText="1"/>
    </xf>
    <xf numFmtId="14" fontId="12" fillId="8" borderId="0" xfId="0" applyNumberFormat="1" applyFont="1" applyFill="1" applyBorder="1" applyAlignment="1">
      <alignment horizontal="center" vertical="center" wrapText="1"/>
    </xf>
    <xf numFmtId="0" fontId="18" fillId="8" borderId="0" xfId="2" applyFont="1" applyFill="1" applyBorder="1" applyAlignment="1" applyProtection="1">
      <alignment horizontal="center" vertical="center" wrapText="1"/>
    </xf>
    <xf numFmtId="165" fontId="12" fillId="9" borderId="0" xfId="0" applyNumberFormat="1" applyFont="1" applyFill="1" applyBorder="1" applyAlignment="1">
      <alignment horizontal="center" vertical="center" wrapText="1"/>
    </xf>
    <xf numFmtId="0" fontId="19" fillId="7" borderId="0" xfId="2" applyFont="1" applyFill="1" applyBorder="1" applyAlignment="1">
      <alignment wrapText="1"/>
    </xf>
    <xf numFmtId="0" fontId="18" fillId="7" borderId="0" xfId="2" applyFont="1" applyFill="1" applyBorder="1" applyAlignment="1">
      <alignment horizontal="center" vertical="center" wrapText="1"/>
    </xf>
    <xf numFmtId="0" fontId="12" fillId="7" borderId="0" xfId="0" applyFont="1" applyFill="1" applyBorder="1" applyAlignment="1" applyProtection="1">
      <alignment vertical="center"/>
      <protection locked="0"/>
    </xf>
    <xf numFmtId="0" fontId="12" fillId="7" borderId="0" xfId="0" applyFont="1" applyFill="1" applyBorder="1"/>
    <xf numFmtId="0" fontId="18" fillId="5" borderId="0" xfId="2" applyFont="1" applyFill="1" applyBorder="1" applyAlignment="1" applyProtection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165" fontId="12" fillId="3" borderId="0" xfId="0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Border="1"/>
    <xf numFmtId="0" fontId="12" fillId="9" borderId="0" xfId="0" applyFont="1" applyFill="1" applyBorder="1" applyAlignment="1">
      <alignment horizontal="center" vertical="center" wrapText="1"/>
    </xf>
    <xf numFmtId="0" fontId="12" fillId="9" borderId="0" xfId="0" applyFont="1" applyFill="1" applyBorder="1" applyAlignment="1">
      <alignment horizontal="center" vertical="center" wrapText="1"/>
    </xf>
    <xf numFmtId="0" fontId="18" fillId="0" borderId="0" xfId="2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center" wrapText="1"/>
    </xf>
    <xf numFmtId="165" fontId="12" fillId="0" borderId="0" xfId="1" applyNumberFormat="1" applyFont="1" applyBorder="1" applyAlignment="1" applyProtection="1">
      <alignment horizontal="center" vertical="center"/>
    </xf>
    <xf numFmtId="165" fontId="18" fillId="8" borderId="0" xfId="2" applyNumberFormat="1" applyFont="1" applyFill="1" applyBorder="1" applyAlignment="1" applyProtection="1">
      <alignment horizontal="center" vertical="center" wrapText="1"/>
    </xf>
    <xf numFmtId="165" fontId="18" fillId="0" borderId="0" xfId="2" applyNumberFormat="1" applyFont="1" applyFill="1" applyBorder="1" applyAlignment="1" applyProtection="1">
      <alignment horizontal="center" vertical="center" wrapText="1"/>
    </xf>
    <xf numFmtId="165" fontId="12" fillId="0" borderId="0" xfId="1" applyNumberFormat="1" applyFont="1" applyFill="1" applyBorder="1" applyAlignment="1" applyProtection="1">
      <alignment horizontal="center" vertical="center"/>
    </xf>
    <xf numFmtId="0" fontId="12" fillId="7" borderId="0" xfId="0" applyFont="1" applyFill="1" applyBorder="1" applyAlignment="1" applyProtection="1">
      <alignment horizontal="center" vertical="center"/>
      <protection locked="0"/>
    </xf>
    <xf numFmtId="14" fontId="12" fillId="7" borderId="0" xfId="0" applyNumberFormat="1" applyFont="1" applyFill="1" applyBorder="1" applyAlignment="1" applyProtection="1">
      <alignment horizontal="center" vertical="center"/>
      <protection locked="0"/>
    </xf>
    <xf numFmtId="0" fontId="12" fillId="7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14" fontId="12" fillId="0" borderId="0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8" fillId="0" borderId="0" xfId="2" applyFont="1" applyBorder="1" applyAlignment="1">
      <alignment horizontal="center" vertical="center" wrapText="1"/>
    </xf>
    <xf numFmtId="14" fontId="12" fillId="5" borderId="0" xfId="0" applyNumberFormat="1" applyFont="1" applyFill="1" applyBorder="1" applyAlignment="1">
      <alignment horizontal="center" vertical="center" wrapText="1"/>
    </xf>
    <xf numFmtId="165" fontId="12" fillId="7" borderId="0" xfId="1" applyNumberFormat="1" applyFont="1" applyFill="1" applyBorder="1" applyAlignment="1" applyProtection="1">
      <alignment horizontal="center" vertical="center"/>
    </xf>
    <xf numFmtId="0" fontId="18" fillId="7" borderId="0" xfId="2" applyFont="1" applyFill="1" applyBorder="1" applyAlignment="1" applyProtection="1">
      <alignment horizontal="center" vertical="center" wrapText="1"/>
    </xf>
    <xf numFmtId="0" fontId="12" fillId="7" borderId="0" xfId="0" applyFont="1" applyFill="1" applyBorder="1" applyAlignment="1">
      <alignment horizontal="center" vertical="center" wrapText="1"/>
    </xf>
    <xf numFmtId="14" fontId="12" fillId="7" borderId="0" xfId="0" applyNumberFormat="1" applyFont="1" applyFill="1" applyBorder="1" applyAlignment="1">
      <alignment horizontal="center" vertical="center" wrapText="1"/>
    </xf>
    <xf numFmtId="165" fontId="12" fillId="6" borderId="0" xfId="1" applyNumberFormat="1" applyFont="1" applyFill="1" applyBorder="1" applyAlignment="1" applyProtection="1">
      <alignment horizontal="center" vertical="center"/>
    </xf>
    <xf numFmtId="0" fontId="12" fillId="6" borderId="0" xfId="0" applyFont="1" applyFill="1" applyBorder="1" applyAlignment="1" applyProtection="1">
      <alignment vertical="center"/>
      <protection locked="0"/>
    </xf>
    <xf numFmtId="0" fontId="12" fillId="6" borderId="0" xfId="0" applyFont="1" applyFill="1" applyBorder="1"/>
    <xf numFmtId="0" fontId="12" fillId="7" borderId="0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 applyProtection="1">
      <alignment horizontal="center" vertical="center"/>
      <protection locked="0"/>
    </xf>
    <xf numFmtId="14" fontId="12" fillId="6" borderId="0" xfId="0" applyNumberFormat="1" applyFont="1" applyFill="1" applyBorder="1" applyAlignment="1" applyProtection="1">
      <alignment horizontal="center" vertical="center"/>
      <protection locked="0"/>
    </xf>
    <xf numFmtId="0" fontId="12" fillId="6" borderId="0" xfId="0" applyFont="1" applyFill="1" applyBorder="1" applyAlignment="1" applyProtection="1">
      <alignment horizontal="center" vertical="center" wrapText="1"/>
      <protection locked="0"/>
    </xf>
    <xf numFmtId="0" fontId="18" fillId="6" borderId="0" xfId="2" applyFont="1" applyFill="1" applyBorder="1" applyAlignment="1" applyProtection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18" fillId="6" borderId="0" xfId="2" applyFont="1" applyFill="1" applyBorder="1" applyAlignment="1">
      <alignment horizontal="center" vertical="center" wrapText="1"/>
    </xf>
    <xf numFmtId="14" fontId="12" fillId="6" borderId="0" xfId="0" applyNumberFormat="1" applyFont="1" applyFill="1" applyBorder="1" applyAlignment="1">
      <alignment horizontal="center" vertical="center" wrapText="1"/>
    </xf>
    <xf numFmtId="0" fontId="12" fillId="7" borderId="0" xfId="0" applyFont="1" applyFill="1"/>
    <xf numFmtId="0" fontId="12" fillId="9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 wrapText="1"/>
    </xf>
    <xf numFmtId="0" fontId="12" fillId="9" borderId="0" xfId="0" applyFont="1" applyFill="1" applyAlignment="1">
      <alignment horizontal="center" vertical="center"/>
    </xf>
    <xf numFmtId="164" fontId="12" fillId="9" borderId="0" xfId="0" applyNumberFormat="1" applyFont="1" applyFill="1" applyAlignment="1">
      <alignment vertical="center"/>
    </xf>
    <xf numFmtId="0" fontId="12" fillId="9" borderId="0" xfId="0" applyFont="1" applyFill="1" applyAlignment="1">
      <alignment horizontal="center" wrapText="1"/>
    </xf>
    <xf numFmtId="0" fontId="12" fillId="9" borderId="0" xfId="0" applyFont="1" applyFill="1" applyAlignment="1">
      <alignment vertical="center" wrapText="1"/>
    </xf>
    <xf numFmtId="0" fontId="18" fillId="9" borderId="0" xfId="0" applyFont="1" applyFill="1" applyAlignment="1">
      <alignment vertical="center"/>
    </xf>
    <xf numFmtId="14" fontId="12" fillId="9" borderId="0" xfId="0" applyNumberFormat="1" applyFont="1" applyFill="1" applyAlignment="1">
      <alignment vertical="center"/>
    </xf>
    <xf numFmtId="0" fontId="12" fillId="7" borderId="0" xfId="0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164" fontId="12" fillId="3" borderId="0" xfId="0" applyNumberFormat="1" applyFont="1" applyFill="1" applyAlignment="1">
      <alignment vertical="center"/>
    </xf>
    <xf numFmtId="0" fontId="12" fillId="3" borderId="0" xfId="0" applyFont="1" applyFill="1" applyAlignment="1">
      <alignment horizontal="center" wrapText="1"/>
    </xf>
    <xf numFmtId="0" fontId="12" fillId="3" borderId="0" xfId="0" applyFont="1" applyFill="1" applyAlignment="1">
      <alignment vertical="center" wrapText="1"/>
    </xf>
    <xf numFmtId="0" fontId="18" fillId="3" borderId="0" xfId="0" applyFont="1" applyFill="1" applyAlignment="1">
      <alignment vertical="center"/>
    </xf>
    <xf numFmtId="14" fontId="12" fillId="3" borderId="0" xfId="0" applyNumberFormat="1" applyFont="1" applyFill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14" fontId="7" fillId="0" borderId="0" xfId="0" applyNumberFormat="1" applyFont="1" applyBorder="1"/>
    <xf numFmtId="14" fontId="15" fillId="4" borderId="0" xfId="0" applyNumberFormat="1" applyFont="1" applyFill="1" applyBorder="1" applyAlignment="1">
      <alignment horizontal="center" vertical="center" wrapText="1"/>
    </xf>
    <xf numFmtId="14" fontId="12" fillId="7" borderId="0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0" xfId="0" applyNumberFormat="1" applyFont="1" applyBorder="1" applyAlignment="1" applyProtection="1">
      <alignment horizontal="center" vertical="center" wrapText="1"/>
      <protection locked="0"/>
    </xf>
    <xf numFmtId="14" fontId="12" fillId="6" borderId="0" xfId="0" applyNumberFormat="1" applyFont="1" applyFill="1" applyBorder="1" applyAlignment="1" applyProtection="1">
      <alignment horizontal="center" vertical="center" wrapText="1"/>
      <protection locked="0"/>
    </xf>
    <xf numFmtId="14" fontId="11" fillId="3" borderId="0" xfId="0" applyNumberFormat="1" applyFont="1" applyFill="1" applyAlignment="1">
      <alignment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0" fontId="20" fillId="8" borderId="0" xfId="0" applyFont="1" applyFill="1" applyBorder="1" applyAlignment="1">
      <alignment horizontal="center" vertical="center" wrapText="1"/>
    </xf>
    <xf numFmtId="14" fontId="20" fillId="8" borderId="0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4" fontId="22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center" wrapText="1"/>
    </xf>
    <xf numFmtId="0" fontId="8" fillId="0" borderId="0" xfId="0" applyFont="1" applyAlignment="1">
      <alignment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0" xfId="2" applyBorder="1" applyAlignment="1" applyProtection="1">
      <alignment horizontal="center" vertical="center" wrapText="1"/>
      <protection locked="0"/>
    </xf>
    <xf numFmtId="0" fontId="5" fillId="7" borderId="0" xfId="2" applyFill="1" applyBorder="1" applyAlignment="1">
      <alignment horizontal="center" vertical="center" wrapText="1"/>
    </xf>
    <xf numFmtId="0" fontId="5" fillId="7" borderId="0" xfId="2" applyFill="1" applyBorder="1" applyAlignment="1" applyProtection="1">
      <alignment horizontal="center" vertical="center" wrapText="1"/>
      <protection locked="0"/>
    </xf>
    <xf numFmtId="0" fontId="25" fillId="11" borderId="28" xfId="2" applyFont="1" applyFill="1" applyBorder="1" applyAlignment="1">
      <alignment horizontal="center" vertical="center" wrapText="1"/>
    </xf>
    <xf numFmtId="164" fontId="26" fillId="12" borderId="28" xfId="1" applyFont="1" applyFill="1" applyBorder="1" applyAlignment="1">
      <alignment vertical="center"/>
    </xf>
    <xf numFmtId="0" fontId="23" fillId="12" borderId="28" xfId="0" applyFont="1" applyFill="1" applyBorder="1" applyAlignment="1">
      <alignment vertical="center"/>
    </xf>
    <xf numFmtId="0" fontId="23" fillId="13" borderId="28" xfId="0" applyFont="1" applyFill="1" applyBorder="1" applyAlignment="1">
      <alignment horizontal="center" vertical="center" wrapText="1"/>
    </xf>
    <xf numFmtId="164" fontId="26" fillId="12" borderId="28" xfId="1" applyFont="1" applyFill="1" applyBorder="1" applyAlignment="1">
      <alignment horizontal="center" vertical="center" wrapText="1"/>
    </xf>
    <xf numFmtId="0" fontId="23" fillId="12" borderId="28" xfId="0" applyFont="1" applyFill="1" applyBorder="1" applyAlignment="1" applyProtection="1">
      <alignment horizontal="center" vertical="center" wrapText="1"/>
      <protection locked="0"/>
    </xf>
    <xf numFmtId="0" fontId="23" fillId="13" borderId="27" xfId="0" applyFont="1" applyFill="1" applyBorder="1" applyAlignment="1">
      <alignment horizontal="center" vertical="center" wrapText="1"/>
    </xf>
    <xf numFmtId="164" fontId="26" fillId="12" borderId="27" xfId="1" applyFont="1" applyFill="1" applyBorder="1" applyAlignment="1">
      <alignment horizontal="center" vertical="center" wrapText="1"/>
    </xf>
    <xf numFmtId="0" fontId="23" fillId="12" borderId="27" xfId="0" applyFont="1" applyFill="1" applyBorder="1" applyAlignment="1" applyProtection="1">
      <alignment horizontal="center" vertical="center" wrapText="1"/>
      <protection locked="0"/>
    </xf>
    <xf numFmtId="0" fontId="23" fillId="0" borderId="32" xfId="0" applyFont="1" applyBorder="1" applyAlignment="1">
      <alignment horizontal="center" vertical="center" wrapText="1"/>
    </xf>
    <xf numFmtId="164" fontId="26" fillId="0" borderId="32" xfId="1" applyFont="1" applyBorder="1" applyAlignment="1">
      <alignment vertical="center"/>
    </xf>
    <xf numFmtId="0" fontId="23" fillId="0" borderId="32" xfId="0" applyFont="1" applyBorder="1" applyAlignment="1" applyProtection="1">
      <alignment horizontal="center" vertical="center" wrapText="1"/>
      <protection locked="0"/>
    </xf>
    <xf numFmtId="0" fontId="23" fillId="12" borderId="30" xfId="0" applyFont="1" applyFill="1" applyBorder="1" applyAlignment="1">
      <alignment horizontal="center" vertical="center" wrapText="1"/>
    </xf>
    <xf numFmtId="164" fontId="26" fillId="12" borderId="30" xfId="1" applyFont="1" applyFill="1" applyBorder="1" applyAlignment="1">
      <alignment vertical="center"/>
    </xf>
    <xf numFmtId="0" fontId="23" fillId="12" borderId="30" xfId="0" applyFont="1" applyFill="1" applyBorder="1" applyAlignment="1" applyProtection="1">
      <alignment horizontal="center" vertical="center" wrapText="1"/>
      <protection locked="0"/>
    </xf>
    <xf numFmtId="0" fontId="23" fillId="12" borderId="28" xfId="0" applyFont="1" applyFill="1" applyBorder="1" applyAlignment="1">
      <alignment horizontal="center" vertical="center" wrapText="1"/>
    </xf>
    <xf numFmtId="0" fontId="23" fillId="12" borderId="27" xfId="0" applyFont="1" applyFill="1" applyBorder="1" applyAlignment="1">
      <alignment horizontal="center" vertical="center" wrapText="1"/>
    </xf>
    <xf numFmtId="164" fontId="26" fillId="12" borderId="27" xfId="1" applyFont="1" applyFill="1" applyBorder="1" applyAlignment="1">
      <alignment vertical="center"/>
    </xf>
    <xf numFmtId="14" fontId="23" fillId="0" borderId="32" xfId="0" applyNumberFormat="1" applyFont="1" applyBorder="1" applyAlignment="1">
      <alignment horizontal="center" vertical="center" wrapText="1"/>
    </xf>
    <xf numFmtId="164" fontId="23" fillId="0" borderId="32" xfId="0" applyNumberFormat="1" applyFont="1" applyBorder="1" applyAlignment="1">
      <alignment horizontal="center" vertical="center" wrapText="1"/>
    </xf>
    <xf numFmtId="166" fontId="23" fillId="0" borderId="32" xfId="0" applyNumberFormat="1" applyFont="1" applyBorder="1" applyAlignment="1">
      <alignment horizontal="center" vertical="center" wrapText="1"/>
    </xf>
    <xf numFmtId="0" fontId="23" fillId="12" borderId="29" xfId="0" applyFont="1" applyFill="1" applyBorder="1" applyAlignment="1">
      <alignment horizontal="center" vertical="center" wrapText="1"/>
    </xf>
    <xf numFmtId="14" fontId="23" fillId="12" borderId="29" xfId="0" applyNumberFormat="1" applyFont="1" applyFill="1" applyBorder="1" applyAlignment="1">
      <alignment horizontal="center" vertical="center" wrapText="1"/>
    </xf>
    <xf numFmtId="164" fontId="26" fillId="12" borderId="29" xfId="1" applyFont="1" applyFill="1" applyBorder="1" applyAlignment="1">
      <alignment vertical="center"/>
    </xf>
    <xf numFmtId="164" fontId="23" fillId="12" borderId="29" xfId="0" applyNumberFormat="1" applyFont="1" applyFill="1" applyBorder="1" applyAlignment="1">
      <alignment horizontal="center" vertical="center" wrapText="1"/>
    </xf>
    <xf numFmtId="166" fontId="23" fillId="12" borderId="29" xfId="0" applyNumberFormat="1" applyFont="1" applyFill="1" applyBorder="1" applyAlignment="1">
      <alignment horizontal="center" vertical="center" wrapText="1"/>
    </xf>
    <xf numFmtId="0" fontId="23" fillId="12" borderId="29" xfId="0" applyFont="1" applyFill="1" applyBorder="1" applyAlignment="1" applyProtection="1">
      <alignment horizontal="center" vertical="center" wrapText="1"/>
      <protection locked="0"/>
    </xf>
    <xf numFmtId="164" fontId="26" fillId="0" borderId="32" xfId="1" applyFont="1" applyBorder="1" applyAlignment="1">
      <alignment horizontal="center" vertical="center" wrapText="1"/>
    </xf>
    <xf numFmtId="164" fontId="26" fillId="0" borderId="32" xfId="1" applyFont="1" applyBorder="1" applyAlignment="1">
      <alignment horizontal="center" vertical="center"/>
    </xf>
    <xf numFmtId="164" fontId="26" fillId="12" borderId="29" xfId="1" applyFont="1" applyFill="1" applyBorder="1" applyAlignment="1">
      <alignment horizontal="center" vertical="center" wrapText="1"/>
    </xf>
    <xf numFmtId="164" fontId="26" fillId="12" borderId="30" xfId="1" applyFont="1" applyFill="1" applyBorder="1" applyAlignment="1">
      <alignment horizontal="center" vertical="center"/>
    </xf>
    <xf numFmtId="164" fontId="26" fillId="12" borderId="28" xfId="1" applyFont="1" applyFill="1" applyBorder="1" applyAlignment="1">
      <alignment horizontal="center" vertical="center"/>
    </xf>
    <xf numFmtId="164" fontId="26" fillId="12" borderId="27" xfId="1" applyFont="1" applyFill="1" applyBorder="1" applyAlignment="1">
      <alignment horizontal="center" vertical="center"/>
    </xf>
    <xf numFmtId="164" fontId="26" fillId="12" borderId="30" xfId="1" applyFont="1" applyFill="1" applyBorder="1" applyAlignment="1">
      <alignment vertical="center" wrapText="1"/>
    </xf>
    <xf numFmtId="0" fontId="5" fillId="0" borderId="32" xfId="2" applyBorder="1" applyAlignment="1">
      <alignment horizontal="center" vertical="center" wrapText="1"/>
    </xf>
    <xf numFmtId="0" fontId="5" fillId="12" borderId="29" xfId="2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24" fillId="12" borderId="37" xfId="2" applyFont="1" applyFill="1" applyBorder="1" applyAlignment="1">
      <alignment horizontal="center" vertical="center" wrapText="1"/>
    </xf>
    <xf numFmtId="0" fontId="23" fillId="12" borderId="37" xfId="0" applyFont="1" applyFill="1" applyBorder="1" applyAlignment="1">
      <alignment horizontal="center" wrapText="1"/>
    </xf>
    <xf numFmtId="0" fontId="23" fillId="12" borderId="37" xfId="0" applyFont="1" applyFill="1" applyBorder="1" applyAlignment="1">
      <alignment horizontal="center" vertical="center" wrapText="1"/>
    </xf>
    <xf numFmtId="164" fontId="23" fillId="12" borderId="37" xfId="1" applyFont="1" applyFill="1" applyBorder="1" applyAlignment="1">
      <alignment vertical="center"/>
    </xf>
    <xf numFmtId="0" fontId="23" fillId="0" borderId="37" xfId="0" applyFont="1" applyBorder="1" applyAlignment="1">
      <alignment horizontal="center" wrapText="1"/>
    </xf>
    <xf numFmtId="0" fontId="23" fillId="0" borderId="37" xfId="0" applyFont="1" applyBorder="1" applyAlignment="1">
      <alignment horizontal="center" vertical="center" wrapText="1"/>
    </xf>
    <xf numFmtId="164" fontId="23" fillId="0" borderId="37" xfId="1" applyFont="1" applyBorder="1" applyAlignment="1">
      <alignment vertical="center"/>
    </xf>
    <xf numFmtId="14" fontId="25" fillId="12" borderId="37" xfId="0" applyNumberFormat="1" applyFont="1" applyFill="1" applyBorder="1" applyAlignment="1">
      <alignment horizontal="center" wrapText="1"/>
    </xf>
    <xf numFmtId="0" fontId="25" fillId="12" borderId="37" xfId="0" applyFont="1" applyFill="1" applyBorder="1" applyAlignment="1">
      <alignment horizontal="center" vertical="center" wrapText="1"/>
    </xf>
    <xf numFmtId="0" fontId="24" fillId="0" borderId="37" xfId="2" applyFont="1" applyBorder="1" applyAlignment="1">
      <alignment horizontal="center" vertical="center" wrapText="1"/>
    </xf>
    <xf numFmtId="165" fontId="23" fillId="0" borderId="37" xfId="1" applyNumberFormat="1" applyFont="1" applyBorder="1" applyAlignment="1">
      <alignment horizontal="center" vertical="center"/>
    </xf>
    <xf numFmtId="14" fontId="23" fillId="0" borderId="37" xfId="1" applyNumberFormat="1" applyFont="1" applyBorder="1" applyAlignment="1">
      <alignment horizontal="center" vertical="center"/>
    </xf>
    <xf numFmtId="14" fontId="23" fillId="12" borderId="37" xfId="0" applyNumberFormat="1" applyFont="1" applyFill="1" applyBorder="1" applyAlignment="1">
      <alignment horizontal="center" vertical="center" wrapText="1"/>
    </xf>
    <xf numFmtId="164" fontId="23" fillId="12" borderId="37" xfId="1" applyFont="1" applyFill="1" applyBorder="1" applyAlignment="1">
      <alignment horizontal="center" vertical="center"/>
    </xf>
    <xf numFmtId="165" fontId="23" fillId="12" borderId="37" xfId="0" applyNumberFormat="1" applyFont="1" applyFill="1" applyBorder="1" applyAlignment="1">
      <alignment horizontal="center" vertical="center" wrapText="1"/>
    </xf>
    <xf numFmtId="0" fontId="24" fillId="12" borderId="37" xfId="2" applyFont="1" applyFill="1" applyBorder="1" applyAlignment="1">
      <alignment vertical="center" wrapText="1"/>
    </xf>
    <xf numFmtId="0" fontId="24" fillId="12" borderId="37" xfId="2" applyFont="1" applyFill="1" applyBorder="1" applyAlignment="1">
      <alignment wrapText="1"/>
    </xf>
    <xf numFmtId="165" fontId="23" fillId="0" borderId="37" xfId="0" applyNumberFormat="1" applyFont="1" applyBorder="1" applyAlignment="1">
      <alignment horizontal="center" vertical="center" wrapText="1"/>
    </xf>
    <xf numFmtId="14" fontId="23" fillId="0" borderId="37" xfId="0" applyNumberFormat="1" applyFont="1" applyBorder="1" applyAlignment="1">
      <alignment horizontal="center" vertical="center" wrapText="1"/>
    </xf>
    <xf numFmtId="164" fontId="23" fillId="12" borderId="37" xfId="0" applyNumberFormat="1" applyFont="1" applyFill="1" applyBorder="1" applyAlignment="1">
      <alignment horizontal="center" vertical="center" wrapText="1"/>
    </xf>
    <xf numFmtId="164" fontId="23" fillId="0" borderId="37" xfId="1" applyFont="1" applyBorder="1" applyAlignment="1">
      <alignment horizontal="center" vertical="center" wrapText="1"/>
    </xf>
    <xf numFmtId="164" fontId="23" fillId="0" borderId="37" xfId="1" applyFont="1" applyBorder="1" applyAlignment="1">
      <alignment horizontal="center" vertical="center"/>
    </xf>
    <xf numFmtId="0" fontId="23" fillId="12" borderId="37" xfId="0" applyFont="1" applyFill="1" applyBorder="1" applyAlignment="1">
      <alignment vertical="center" wrapText="1"/>
    </xf>
    <xf numFmtId="0" fontId="25" fillId="0" borderId="37" xfId="0" applyFont="1" applyBorder="1" applyAlignment="1">
      <alignment horizontal="center" wrapText="1"/>
    </xf>
    <xf numFmtId="0" fontId="25" fillId="0" borderId="37" xfId="0" applyFont="1" applyBorder="1" applyAlignment="1">
      <alignment horizontal="left" vertical="center" wrapText="1"/>
    </xf>
    <xf numFmtId="0" fontId="25" fillId="0" borderId="37" xfId="0" applyFont="1" applyBorder="1" applyAlignment="1">
      <alignment horizontal="center" vertical="center" wrapText="1"/>
    </xf>
    <xf numFmtId="14" fontId="25" fillId="0" borderId="37" xfId="0" applyNumberFormat="1" applyFont="1" applyBorder="1" applyAlignment="1">
      <alignment horizontal="center" vertical="center" wrapText="1"/>
    </xf>
    <xf numFmtId="0" fontId="24" fillId="0" borderId="37" xfId="2" applyFont="1" applyBorder="1" applyAlignment="1">
      <alignment vertical="center" wrapText="1"/>
    </xf>
    <xf numFmtId="0" fontId="24" fillId="0" borderId="37" xfId="2" applyFont="1" applyBorder="1" applyAlignment="1">
      <alignment wrapText="1"/>
    </xf>
    <xf numFmtId="0" fontId="23" fillId="0" borderId="37" xfId="0" applyFont="1" applyBorder="1" applyAlignment="1">
      <alignment vertical="center" wrapText="1"/>
    </xf>
    <xf numFmtId="14" fontId="25" fillId="12" borderId="37" xfId="0" applyNumberFormat="1" applyFont="1" applyFill="1" applyBorder="1" applyAlignment="1">
      <alignment horizontal="center" vertical="center"/>
    </xf>
    <xf numFmtId="0" fontId="25" fillId="12" borderId="37" xfId="0" applyFont="1" applyFill="1" applyBorder="1" applyAlignment="1">
      <alignment horizontal="center" wrapText="1"/>
    </xf>
    <xf numFmtId="164" fontId="23" fillId="12" borderId="37" xfId="1" applyFont="1" applyFill="1" applyBorder="1" applyAlignment="1">
      <alignment horizontal="center" vertical="center" wrapText="1"/>
    </xf>
    <xf numFmtId="14" fontId="25" fillId="12" borderId="37" xfId="0" applyNumberFormat="1" applyFont="1" applyFill="1" applyBorder="1" applyAlignment="1">
      <alignment horizontal="center" vertical="center" wrapText="1"/>
    </xf>
    <xf numFmtId="0" fontId="23" fillId="0" borderId="37" xfId="0" applyFont="1" applyBorder="1" applyAlignment="1" applyProtection="1">
      <alignment horizontal="center" vertical="center" wrapText="1"/>
      <protection locked="0"/>
    </xf>
    <xf numFmtId="0" fontId="25" fillId="6" borderId="37" xfId="0" applyFont="1" applyFill="1" applyBorder="1" applyAlignment="1">
      <alignment horizontal="center" vertical="center" wrapText="1"/>
    </xf>
    <xf numFmtId="0" fontId="25" fillId="6" borderId="37" xfId="0" applyFont="1" applyFill="1" applyBorder="1" applyAlignment="1">
      <alignment horizontal="center" wrapText="1"/>
    </xf>
    <xf numFmtId="164" fontId="23" fillId="0" borderId="38" xfId="1" applyFont="1" applyBorder="1" applyAlignment="1">
      <alignment vertical="center"/>
    </xf>
    <xf numFmtId="0" fontId="25" fillId="0" borderId="38" xfId="0" applyFont="1" applyBorder="1" applyAlignment="1">
      <alignment horizontal="center" wrapText="1"/>
    </xf>
    <xf numFmtId="0" fontId="23" fillId="0" borderId="38" xfId="0" applyFont="1" applyBorder="1" applyAlignment="1">
      <alignment horizontal="center" vertical="center" wrapText="1"/>
    </xf>
    <xf numFmtId="164" fontId="23" fillId="0" borderId="40" xfId="1" applyFont="1" applyBorder="1" applyAlignment="1">
      <alignment vertical="center"/>
    </xf>
    <xf numFmtId="164" fontId="23" fillId="0" borderId="37" xfId="0" applyNumberFormat="1" applyFont="1" applyBorder="1" applyAlignment="1">
      <alignment vertical="center" wrapText="1"/>
    </xf>
    <xf numFmtId="0" fontId="23" fillId="12" borderId="37" xfId="0" applyFont="1" applyFill="1" applyBorder="1" applyAlignment="1" applyProtection="1">
      <alignment horizontal="center" vertical="center" wrapText="1"/>
      <protection locked="0"/>
    </xf>
    <xf numFmtId="164" fontId="23" fillId="12" borderId="37" xfId="0" applyNumberFormat="1" applyFont="1" applyFill="1" applyBorder="1" applyAlignment="1">
      <alignment vertical="center" wrapText="1"/>
    </xf>
    <xf numFmtId="0" fontId="23" fillId="12" borderId="38" xfId="0" applyFont="1" applyFill="1" applyBorder="1" applyAlignment="1">
      <alignment horizontal="center" vertical="center" wrapText="1"/>
    </xf>
    <xf numFmtId="0" fontId="23" fillId="12" borderId="37" xfId="0" applyFont="1" applyFill="1" applyBorder="1" applyAlignment="1">
      <alignment horizontal="center" vertical="center"/>
    </xf>
    <xf numFmtId="14" fontId="25" fillId="0" borderId="37" xfId="0" applyNumberFormat="1" applyFont="1" applyBorder="1" applyAlignment="1">
      <alignment horizontal="center" vertical="center"/>
    </xf>
    <xf numFmtId="0" fontId="23" fillId="0" borderId="37" xfId="0" applyFont="1" applyBorder="1" applyAlignment="1">
      <alignment vertical="center"/>
    </xf>
    <xf numFmtId="14" fontId="23" fillId="0" borderId="37" xfId="0" applyNumberFormat="1" applyFont="1" applyBorder="1" applyAlignment="1">
      <alignment horizontal="center" vertical="center"/>
    </xf>
    <xf numFmtId="14" fontId="23" fillId="0" borderId="37" xfId="0" applyNumberFormat="1" applyFont="1" applyBorder="1" applyAlignment="1">
      <alignment vertical="center"/>
    </xf>
    <xf numFmtId="0" fontId="23" fillId="0" borderId="37" xfId="0" applyFont="1" applyBorder="1" applyAlignment="1">
      <alignment horizontal="center" vertical="center"/>
    </xf>
    <xf numFmtId="0" fontId="25" fillId="12" borderId="37" xfId="0" applyFont="1" applyFill="1" applyBorder="1" applyAlignment="1">
      <alignment horizontal="left" vertical="center" wrapText="1"/>
    </xf>
    <xf numFmtId="0" fontId="23" fillId="13" borderId="37" xfId="0" applyFont="1" applyFill="1" applyBorder="1" applyAlignment="1">
      <alignment vertical="center"/>
    </xf>
    <xf numFmtId="0" fontId="23" fillId="13" borderId="37" xfId="0" applyFont="1" applyFill="1" applyBorder="1" applyAlignment="1">
      <alignment horizontal="center"/>
    </xf>
    <xf numFmtId="14" fontId="23" fillId="13" borderId="37" xfId="0" applyNumberFormat="1" applyFont="1" applyFill="1" applyBorder="1" applyAlignment="1">
      <alignment horizontal="center" vertical="center"/>
    </xf>
    <xf numFmtId="14" fontId="23" fillId="13" borderId="37" xfId="0" applyNumberFormat="1" applyFont="1" applyFill="1" applyBorder="1" applyAlignment="1">
      <alignment vertical="center"/>
    </xf>
    <xf numFmtId="0" fontId="23" fillId="13" borderId="37" xfId="0" applyFont="1" applyFill="1" applyBorder="1" applyAlignment="1">
      <alignment horizontal="center" vertical="center"/>
    </xf>
    <xf numFmtId="165" fontId="23" fillId="0" borderId="37" xfId="0" applyNumberFormat="1" applyFont="1" applyBorder="1" applyAlignment="1">
      <alignment vertical="center"/>
    </xf>
    <xf numFmtId="0" fontId="23" fillId="0" borderId="37" xfId="0" applyFont="1" applyBorder="1" applyAlignment="1">
      <alignment horizontal="center"/>
    </xf>
    <xf numFmtId="0" fontId="23" fillId="13" borderId="37" xfId="0" applyFont="1" applyFill="1" applyBorder="1" applyAlignment="1">
      <alignment horizontal="center" wrapText="1"/>
    </xf>
    <xf numFmtId="0" fontId="23" fillId="13" borderId="37" xfId="0" applyFont="1" applyFill="1" applyBorder="1" applyAlignment="1">
      <alignment horizontal="center" vertical="center" wrapText="1"/>
    </xf>
    <xf numFmtId="165" fontId="23" fillId="13" borderId="37" xfId="0" applyNumberFormat="1" applyFont="1" applyFill="1" applyBorder="1" applyAlignment="1">
      <alignment vertical="center"/>
    </xf>
    <xf numFmtId="0" fontId="23" fillId="13" borderId="37" xfId="0" applyFont="1" applyFill="1" applyBorder="1" applyAlignment="1">
      <alignment vertical="center" wrapText="1"/>
    </xf>
    <xf numFmtId="0" fontId="23" fillId="0" borderId="38" xfId="0" applyFont="1" applyBorder="1" applyAlignment="1">
      <alignment vertical="center" wrapText="1"/>
    </xf>
    <xf numFmtId="0" fontId="23" fillId="0" borderId="39" xfId="0" applyFont="1" applyBorder="1" applyAlignment="1">
      <alignment vertical="center" wrapText="1"/>
    </xf>
    <xf numFmtId="0" fontId="23" fillId="3" borderId="37" xfId="0" applyFont="1" applyFill="1" applyBorder="1" applyAlignment="1">
      <alignment horizontal="center" wrapText="1"/>
    </xf>
    <xf numFmtId="164" fontId="23" fillId="0" borderId="38" xfId="1" applyFont="1" applyBorder="1" applyAlignment="1">
      <alignment horizontal="center" vertical="center"/>
    </xf>
    <xf numFmtId="165" fontId="23" fillId="0" borderId="38" xfId="0" applyNumberFormat="1" applyFont="1" applyBorder="1" applyAlignment="1">
      <alignment horizontal="center" vertical="center" wrapText="1"/>
    </xf>
    <xf numFmtId="164" fontId="23" fillId="12" borderId="40" xfId="1" applyFont="1" applyFill="1" applyBorder="1" applyAlignment="1">
      <alignment horizontal="center" vertical="center"/>
    </xf>
    <xf numFmtId="0" fontId="23" fillId="12" borderId="40" xfId="0" applyFont="1" applyFill="1" applyBorder="1" applyAlignment="1">
      <alignment vertical="center" wrapText="1"/>
    </xf>
    <xf numFmtId="0" fontId="23" fillId="12" borderId="38" xfId="0" applyFont="1" applyFill="1" applyBorder="1" applyAlignment="1">
      <alignment vertical="center" wrapText="1"/>
    </xf>
    <xf numFmtId="0" fontId="24" fillId="12" borderId="38" xfId="2" applyFont="1" applyFill="1" applyBorder="1" applyAlignment="1">
      <alignment horizontal="center" wrapText="1"/>
    </xf>
    <xf numFmtId="0" fontId="23" fillId="3" borderId="37" xfId="0" applyFont="1" applyFill="1" applyBorder="1" applyAlignment="1">
      <alignment horizontal="center" vertical="center" wrapText="1"/>
    </xf>
    <xf numFmtId="165" fontId="23" fillId="0" borderId="37" xfId="0" applyNumberFormat="1" applyFont="1" applyBorder="1" applyAlignment="1">
      <alignment vertical="center" wrapText="1"/>
    </xf>
    <xf numFmtId="0" fontId="23" fillId="0" borderId="37" xfId="0" applyFont="1" applyBorder="1"/>
    <xf numFmtId="165" fontId="23" fillId="12" borderId="37" xfId="0" applyNumberFormat="1" applyFont="1" applyFill="1" applyBorder="1" applyAlignment="1">
      <alignment vertical="center" wrapText="1"/>
    </xf>
    <xf numFmtId="0" fontId="23" fillId="12" borderId="37" xfId="0" applyFont="1" applyFill="1" applyBorder="1"/>
    <xf numFmtId="0" fontId="23" fillId="3" borderId="37" xfId="0" applyFont="1" applyFill="1" applyBorder="1" applyAlignment="1">
      <alignment horizontal="center"/>
    </xf>
    <xf numFmtId="0" fontId="23" fillId="3" borderId="37" xfId="0" applyFont="1" applyFill="1" applyBorder="1" applyAlignment="1">
      <alignment vertical="center"/>
    </xf>
    <xf numFmtId="165" fontId="29" fillId="12" borderId="37" xfId="4" applyNumberFormat="1" applyFont="1" applyFill="1" applyBorder="1" applyAlignment="1">
      <alignment horizontal="center" vertical="center" wrapText="1"/>
    </xf>
    <xf numFmtId="0" fontId="25" fillId="12" borderId="37" xfId="4" applyFont="1" applyFill="1" applyBorder="1" applyAlignment="1">
      <alignment horizontal="center" vertical="center" wrapText="1"/>
    </xf>
    <xf numFmtId="14" fontId="25" fillId="12" borderId="37" xfId="4" applyNumberFormat="1" applyFont="1" applyFill="1" applyBorder="1" applyAlignment="1">
      <alignment horizontal="center" vertical="center" wrapText="1"/>
    </xf>
    <xf numFmtId="165" fontId="25" fillId="12" borderId="37" xfId="4" applyNumberFormat="1" applyFont="1" applyFill="1" applyBorder="1" applyAlignment="1">
      <alignment horizontal="center" vertical="center" wrapText="1"/>
    </xf>
    <xf numFmtId="0" fontId="29" fillId="12" borderId="37" xfId="4" applyFont="1" applyFill="1" applyBorder="1" applyAlignment="1">
      <alignment horizontal="center" vertical="center" wrapText="1"/>
    </xf>
    <xf numFmtId="165" fontId="29" fillId="0" borderId="37" xfId="4" applyNumberFormat="1" applyFont="1" applyBorder="1" applyAlignment="1">
      <alignment horizontal="center" vertical="center" wrapText="1"/>
    </xf>
    <xf numFmtId="0" fontId="25" fillId="0" borderId="37" xfId="4" applyFont="1" applyBorder="1" applyAlignment="1">
      <alignment horizontal="center" vertical="center" wrapText="1"/>
    </xf>
    <xf numFmtId="14" fontId="25" fillId="0" borderId="37" xfId="4" applyNumberFormat="1" applyFont="1" applyBorder="1" applyAlignment="1">
      <alignment horizontal="center" vertical="center" wrapText="1"/>
    </xf>
    <xf numFmtId="165" fontId="25" fillId="0" borderId="37" xfId="4" applyNumberFormat="1" applyFont="1" applyBorder="1" applyAlignment="1">
      <alignment horizontal="center" vertical="center" wrapText="1"/>
    </xf>
    <xf numFmtId="0" fontId="29" fillId="0" borderId="37" xfId="4" applyFont="1" applyBorder="1" applyAlignment="1">
      <alignment horizontal="center" vertical="center" wrapText="1"/>
    </xf>
    <xf numFmtId="165" fontId="25" fillId="0" borderId="38" xfId="4" applyNumberFormat="1" applyFont="1" applyBorder="1" applyAlignment="1">
      <alignment vertical="center" wrapText="1"/>
    </xf>
    <xf numFmtId="165" fontId="25" fillId="0" borderId="39" xfId="4" applyNumberFormat="1" applyFont="1" applyBorder="1" applyAlignment="1">
      <alignment vertical="center" wrapText="1"/>
    </xf>
    <xf numFmtId="165" fontId="25" fillId="0" borderId="40" xfId="4" applyNumberFormat="1" applyFont="1" applyBorder="1" applyAlignment="1">
      <alignment vertical="center" wrapText="1"/>
    </xf>
    <xf numFmtId="14" fontId="23" fillId="0" borderId="38" xfId="0" applyNumberFormat="1" applyFont="1" applyBorder="1" applyAlignment="1">
      <alignment horizontal="center" vertical="center" wrapText="1"/>
    </xf>
    <xf numFmtId="14" fontId="23" fillId="12" borderId="39" xfId="0" applyNumberFormat="1" applyFont="1" applyFill="1" applyBorder="1" applyAlignment="1">
      <alignment horizontal="center" vertical="center" wrapText="1"/>
    </xf>
    <xf numFmtId="0" fontId="23" fillId="12" borderId="37" xfId="0" applyFont="1" applyFill="1" applyBorder="1" applyAlignment="1">
      <alignment horizontal="center"/>
    </xf>
    <xf numFmtId="0" fontId="23" fillId="0" borderId="38" xfId="0" applyFont="1" applyBorder="1" applyAlignment="1">
      <alignment vertical="center"/>
    </xf>
    <xf numFmtId="0" fontId="25" fillId="12" borderId="38" xfId="0" applyFont="1" applyFill="1" applyBorder="1" applyAlignment="1">
      <alignment horizontal="center" wrapText="1"/>
    </xf>
    <xf numFmtId="0" fontId="23" fillId="13" borderId="38" xfId="0" applyFont="1" applyFill="1" applyBorder="1" applyAlignment="1">
      <alignment vertical="center"/>
    </xf>
    <xf numFmtId="0" fontId="25" fillId="12" borderId="38" xfId="0" applyFont="1" applyFill="1" applyBorder="1" applyAlignment="1">
      <alignment vertical="center" wrapText="1"/>
    </xf>
    <xf numFmtId="0" fontId="23" fillId="12" borderId="37" xfId="0" applyFont="1" applyFill="1" applyBorder="1" applyAlignment="1">
      <alignment vertical="center"/>
    </xf>
    <xf numFmtId="0" fontId="24" fillId="0" borderId="38" xfId="2" applyFont="1" applyBorder="1" applyAlignment="1">
      <alignment horizontal="center" vertical="center" wrapText="1"/>
    </xf>
    <xf numFmtId="0" fontId="24" fillId="0" borderId="39" xfId="2" applyFont="1" applyBorder="1" applyAlignment="1">
      <alignment horizontal="center" vertical="center" wrapText="1"/>
    </xf>
    <xf numFmtId="0" fontId="24" fillId="0" borderId="40" xfId="2" applyFont="1" applyBorder="1" applyAlignment="1">
      <alignment horizontal="center" vertical="center" wrapText="1"/>
    </xf>
    <xf numFmtId="0" fontId="24" fillId="12" borderId="38" xfId="2" applyFont="1" applyFill="1" applyBorder="1" applyAlignment="1">
      <alignment horizontal="center" vertical="center" wrapText="1"/>
    </xf>
    <xf numFmtId="0" fontId="24" fillId="12" borderId="39" xfId="2" applyFont="1" applyFill="1" applyBorder="1" applyAlignment="1">
      <alignment horizontal="center" vertical="center" wrapText="1"/>
    </xf>
    <xf numFmtId="0" fontId="24" fillId="0" borderId="37" xfId="2" applyFont="1" applyBorder="1" applyAlignment="1">
      <alignment vertical="center" wrapText="1"/>
    </xf>
    <xf numFmtId="0" fontId="23" fillId="0" borderId="37" xfId="0" applyFont="1" applyBorder="1" applyAlignment="1">
      <alignment vertical="center" wrapText="1"/>
    </xf>
    <xf numFmtId="0" fontId="24" fillId="0" borderId="37" xfId="2" applyFont="1" applyBorder="1" applyAlignment="1">
      <alignment horizontal="center" vertical="center" wrapText="1"/>
    </xf>
    <xf numFmtId="164" fontId="23" fillId="0" borderId="37" xfId="0" applyNumberFormat="1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14" fontId="23" fillId="0" borderId="37" xfId="0" applyNumberFormat="1" applyFont="1" applyBorder="1" applyAlignment="1">
      <alignment horizontal="center" vertical="center" wrapText="1"/>
    </xf>
    <xf numFmtId="0" fontId="24" fillId="0" borderId="38" xfId="2" applyFont="1" applyBorder="1" applyAlignment="1">
      <alignment horizontal="center" vertical="center" wrapText="1"/>
    </xf>
    <xf numFmtId="0" fontId="24" fillId="0" borderId="39" xfId="2" applyFont="1" applyBorder="1" applyAlignment="1">
      <alignment horizontal="center" vertical="center" wrapText="1"/>
    </xf>
    <xf numFmtId="0" fontId="24" fillId="0" borderId="40" xfId="2" applyFont="1" applyBorder="1" applyAlignment="1">
      <alignment horizontal="center" vertical="center" wrapText="1"/>
    </xf>
    <xf numFmtId="165" fontId="23" fillId="0" borderId="38" xfId="0" applyNumberFormat="1" applyFont="1" applyBorder="1" applyAlignment="1">
      <alignment horizontal="center" vertical="center" wrapText="1"/>
    </xf>
    <xf numFmtId="165" fontId="23" fillId="0" borderId="39" xfId="0" applyNumberFormat="1" applyFont="1" applyBorder="1" applyAlignment="1">
      <alignment horizontal="center" vertical="center" wrapText="1"/>
    </xf>
    <xf numFmtId="165" fontId="23" fillId="0" borderId="40" xfId="0" applyNumberFormat="1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165" fontId="23" fillId="0" borderId="37" xfId="0" applyNumberFormat="1" applyFont="1" applyBorder="1" applyAlignment="1">
      <alignment horizontal="center" vertical="center" wrapText="1"/>
    </xf>
    <xf numFmtId="0" fontId="24" fillId="12" borderId="37" xfId="2" applyFont="1" applyFill="1" applyBorder="1" applyAlignment="1">
      <alignment horizontal="center" vertical="center" wrapText="1"/>
    </xf>
    <xf numFmtId="164" fontId="23" fillId="12" borderId="37" xfId="0" applyNumberFormat="1" applyFont="1" applyFill="1" applyBorder="1" applyAlignment="1">
      <alignment horizontal="center" vertical="center" wrapText="1"/>
    </xf>
    <xf numFmtId="0" fontId="23" fillId="12" borderId="37" xfId="0" applyFont="1" applyFill="1" applyBorder="1" applyAlignment="1">
      <alignment horizontal="center" vertical="center" wrapText="1"/>
    </xf>
    <xf numFmtId="14" fontId="23" fillId="12" borderId="37" xfId="0" applyNumberFormat="1" applyFont="1" applyFill="1" applyBorder="1" applyAlignment="1">
      <alignment horizontal="center" vertical="center" wrapText="1"/>
    </xf>
    <xf numFmtId="0" fontId="24" fillId="12" borderId="38" xfId="2" applyFont="1" applyFill="1" applyBorder="1" applyAlignment="1">
      <alignment horizontal="center" wrapText="1"/>
    </xf>
    <xf numFmtId="0" fontId="24" fillId="12" borderId="39" xfId="2" applyFont="1" applyFill="1" applyBorder="1" applyAlignment="1">
      <alignment horizontal="center" wrapText="1"/>
    </xf>
    <xf numFmtId="0" fontId="24" fillId="12" borderId="40" xfId="2" applyFont="1" applyFill="1" applyBorder="1" applyAlignment="1">
      <alignment horizontal="center" wrapText="1"/>
    </xf>
    <xf numFmtId="165" fontId="23" fillId="12" borderId="37" xfId="0" applyNumberFormat="1" applyFont="1" applyFill="1" applyBorder="1" applyAlignment="1">
      <alignment horizontal="center" vertical="center" wrapText="1"/>
    </xf>
    <xf numFmtId="0" fontId="24" fillId="12" borderId="37" xfId="2" applyFont="1" applyFill="1" applyBorder="1" applyAlignment="1">
      <alignment vertical="center" wrapText="1"/>
    </xf>
    <xf numFmtId="0" fontId="23" fillId="12" borderId="37" xfId="0" applyFont="1" applyFill="1" applyBorder="1" applyAlignment="1">
      <alignment vertical="center" wrapText="1"/>
    </xf>
    <xf numFmtId="0" fontId="24" fillId="0" borderId="38" xfId="2" applyFont="1" applyBorder="1" applyAlignment="1">
      <alignment horizontal="center" wrapText="1"/>
    </xf>
    <xf numFmtId="0" fontId="24" fillId="0" borderId="39" xfId="2" applyFont="1" applyBorder="1" applyAlignment="1">
      <alignment horizontal="center" wrapText="1"/>
    </xf>
    <xf numFmtId="0" fontId="24" fillId="0" borderId="40" xfId="2" applyFont="1" applyBorder="1" applyAlignment="1">
      <alignment horizontal="center" wrapText="1"/>
    </xf>
    <xf numFmtId="0" fontId="24" fillId="12" borderId="38" xfId="2" applyFont="1" applyFill="1" applyBorder="1" applyAlignment="1">
      <alignment horizontal="center" vertical="center" wrapText="1"/>
    </xf>
    <xf numFmtId="0" fontId="24" fillId="12" borderId="39" xfId="2" applyFont="1" applyFill="1" applyBorder="1" applyAlignment="1">
      <alignment horizontal="center" vertical="center" wrapText="1"/>
    </xf>
    <xf numFmtId="0" fontId="24" fillId="12" borderId="40" xfId="2" applyFont="1" applyFill="1" applyBorder="1" applyAlignment="1">
      <alignment horizontal="center" vertical="center" wrapText="1"/>
    </xf>
    <xf numFmtId="165" fontId="23" fillId="12" borderId="38" xfId="0" applyNumberFormat="1" applyFont="1" applyFill="1" applyBorder="1" applyAlignment="1">
      <alignment horizontal="center" vertical="center" wrapText="1"/>
    </xf>
    <xf numFmtId="165" fontId="23" fillId="12" borderId="39" xfId="0" applyNumberFormat="1" applyFont="1" applyFill="1" applyBorder="1" applyAlignment="1">
      <alignment horizontal="center" vertical="center" wrapText="1"/>
    </xf>
    <xf numFmtId="165" fontId="23" fillId="12" borderId="40" xfId="0" applyNumberFormat="1" applyFont="1" applyFill="1" applyBorder="1" applyAlignment="1">
      <alignment horizontal="center" vertical="center" wrapText="1"/>
    </xf>
    <xf numFmtId="0" fontId="23" fillId="12" borderId="38" xfId="0" applyFont="1" applyFill="1" applyBorder="1" applyAlignment="1">
      <alignment horizontal="center" vertical="center" wrapText="1"/>
    </xf>
    <xf numFmtId="0" fontId="23" fillId="12" borderId="39" xfId="0" applyFont="1" applyFill="1" applyBorder="1" applyAlignment="1">
      <alignment horizontal="center" vertical="center" wrapText="1"/>
    </xf>
    <xf numFmtId="0" fontId="23" fillId="12" borderId="40" xfId="0" applyFont="1" applyFill="1" applyBorder="1" applyAlignment="1">
      <alignment horizontal="center" vertical="center" wrapText="1"/>
    </xf>
    <xf numFmtId="14" fontId="23" fillId="13" borderId="38" xfId="0" applyNumberFormat="1" applyFont="1" applyFill="1" applyBorder="1" applyAlignment="1">
      <alignment horizontal="center" vertical="center"/>
    </xf>
    <xf numFmtId="14" fontId="23" fillId="13" borderId="40" xfId="0" applyNumberFormat="1" applyFont="1" applyFill="1" applyBorder="1" applyAlignment="1">
      <alignment horizontal="center" vertical="center"/>
    </xf>
    <xf numFmtId="0" fontId="25" fillId="12" borderId="37" xfId="4" applyFont="1" applyFill="1" applyBorder="1" applyAlignment="1">
      <alignment horizontal="center" vertical="center" wrapText="1"/>
    </xf>
    <xf numFmtId="0" fontId="25" fillId="12" borderId="38" xfId="0" applyFont="1" applyFill="1" applyBorder="1" applyAlignment="1">
      <alignment horizontal="center" vertical="center" wrapText="1"/>
    </xf>
    <xf numFmtId="0" fontId="25" fillId="12" borderId="39" xfId="0" applyFont="1" applyFill="1" applyBorder="1" applyAlignment="1">
      <alignment horizontal="center" vertical="center" wrapText="1"/>
    </xf>
    <xf numFmtId="14" fontId="23" fillId="0" borderId="38" xfId="0" applyNumberFormat="1" applyFont="1" applyBorder="1" applyAlignment="1">
      <alignment horizontal="center" vertical="center" wrapText="1"/>
    </xf>
    <xf numFmtId="14" fontId="23" fillId="0" borderId="40" xfId="0" applyNumberFormat="1" applyFont="1" applyBorder="1" applyAlignment="1">
      <alignment horizontal="center" vertical="center" wrapText="1"/>
    </xf>
    <xf numFmtId="0" fontId="25" fillId="0" borderId="38" xfId="4" applyFont="1" applyBorder="1" applyAlignment="1">
      <alignment horizontal="center" vertical="center" wrapText="1"/>
    </xf>
    <xf numFmtId="0" fontId="25" fillId="0" borderId="40" xfId="4" applyFont="1" applyBorder="1" applyAlignment="1">
      <alignment horizontal="center" vertical="center" wrapText="1"/>
    </xf>
    <xf numFmtId="0" fontId="25" fillId="0" borderId="37" xfId="4" applyFont="1" applyBorder="1" applyAlignment="1">
      <alignment horizontal="center" vertical="center" wrapText="1"/>
    </xf>
    <xf numFmtId="165" fontId="23" fillId="0" borderId="38" xfId="0" applyNumberFormat="1" applyFont="1" applyBorder="1" applyAlignment="1">
      <alignment horizontal="center" vertical="center"/>
    </xf>
    <xf numFmtId="165" fontId="23" fillId="0" borderId="40" xfId="0" applyNumberFormat="1" applyFont="1" applyBorder="1" applyAlignment="1">
      <alignment horizontal="center" vertical="center"/>
    </xf>
    <xf numFmtId="14" fontId="25" fillId="0" borderId="38" xfId="0" applyNumberFormat="1" applyFont="1" applyBorder="1" applyAlignment="1">
      <alignment horizontal="center" vertical="center"/>
    </xf>
    <xf numFmtId="14" fontId="25" fillId="0" borderId="39" xfId="0" applyNumberFormat="1" applyFont="1" applyBorder="1" applyAlignment="1">
      <alignment horizontal="center" vertical="center"/>
    </xf>
    <xf numFmtId="14" fontId="23" fillId="13" borderId="39" xfId="0" applyNumberFormat="1" applyFont="1" applyFill="1" applyBorder="1" applyAlignment="1">
      <alignment horizontal="center" vertical="center"/>
    </xf>
    <xf numFmtId="0" fontId="25" fillId="12" borderId="38" xfId="4" applyFont="1" applyFill="1" applyBorder="1" applyAlignment="1">
      <alignment horizontal="center" vertical="center" wrapText="1"/>
    </xf>
    <xf numFmtId="0" fontId="25" fillId="12" borderId="39" xfId="4" applyFont="1" applyFill="1" applyBorder="1" applyAlignment="1">
      <alignment horizontal="center" vertical="center" wrapText="1"/>
    </xf>
    <xf numFmtId="0" fontId="25" fillId="12" borderId="40" xfId="4" applyFont="1" applyFill="1" applyBorder="1" applyAlignment="1">
      <alignment horizontal="center" vertical="center" wrapText="1"/>
    </xf>
    <xf numFmtId="0" fontId="23" fillId="13" borderId="38" xfId="0" applyFont="1" applyFill="1" applyBorder="1" applyAlignment="1">
      <alignment horizontal="center" vertical="center" wrapText="1"/>
    </xf>
    <xf numFmtId="0" fontId="23" fillId="13" borderId="39" xfId="0" applyFont="1" applyFill="1" applyBorder="1" applyAlignment="1">
      <alignment horizontal="center" vertical="center" wrapText="1"/>
    </xf>
    <xf numFmtId="0" fontId="23" fillId="13" borderId="40" xfId="0" applyFont="1" applyFill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14" fontId="23" fillId="0" borderId="39" xfId="0" applyNumberFormat="1" applyFont="1" applyBorder="1" applyAlignment="1">
      <alignment horizontal="center" vertical="center" wrapText="1"/>
    </xf>
    <xf numFmtId="0" fontId="25" fillId="0" borderId="39" xfId="4" applyFont="1" applyBorder="1" applyAlignment="1">
      <alignment horizontal="center" vertical="center" wrapText="1"/>
    </xf>
    <xf numFmtId="14" fontId="25" fillId="0" borderId="40" xfId="0" applyNumberFormat="1" applyFont="1" applyBorder="1" applyAlignment="1">
      <alignment horizontal="center" vertical="center"/>
    </xf>
    <xf numFmtId="165" fontId="23" fillId="0" borderId="39" xfId="0" applyNumberFormat="1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 wrapText="1"/>
    </xf>
    <xf numFmtId="0" fontId="29" fillId="0" borderId="37" xfId="4" applyFont="1" applyBorder="1" applyAlignment="1">
      <alignment horizontal="center" vertical="center" wrapText="1"/>
    </xf>
    <xf numFmtId="14" fontId="23" fillId="12" borderId="38" xfId="0" applyNumberFormat="1" applyFont="1" applyFill="1" applyBorder="1" applyAlignment="1">
      <alignment horizontal="center" vertical="center" wrapText="1"/>
    </xf>
    <xf numFmtId="14" fontId="23" fillId="12" borderId="39" xfId="0" applyNumberFormat="1" applyFont="1" applyFill="1" applyBorder="1" applyAlignment="1">
      <alignment horizontal="center" vertical="center" wrapText="1"/>
    </xf>
    <xf numFmtId="14" fontId="23" fillId="12" borderId="40" xfId="0" applyNumberFormat="1" applyFont="1" applyFill="1" applyBorder="1" applyAlignment="1">
      <alignment horizontal="center" vertical="center" wrapText="1"/>
    </xf>
    <xf numFmtId="0" fontId="29" fillId="12" borderId="37" xfId="4" applyFont="1" applyFill="1" applyBorder="1" applyAlignment="1">
      <alignment horizontal="center" vertical="center" wrapText="1"/>
    </xf>
    <xf numFmtId="165" fontId="25" fillId="12" borderId="37" xfId="4" applyNumberFormat="1" applyFont="1" applyFill="1" applyBorder="1" applyAlignment="1">
      <alignment horizontal="center" vertical="center" wrapText="1"/>
    </xf>
    <xf numFmtId="165" fontId="25" fillId="0" borderId="37" xfId="4" applyNumberFormat="1" applyFont="1" applyBorder="1" applyAlignment="1">
      <alignment horizontal="center" vertical="center" wrapText="1"/>
    </xf>
    <xf numFmtId="14" fontId="25" fillId="0" borderId="37" xfId="4" applyNumberFormat="1" applyFont="1" applyBorder="1" applyAlignment="1">
      <alignment horizontal="center" vertical="center" wrapText="1"/>
    </xf>
    <xf numFmtId="14" fontId="25" fillId="12" borderId="37" xfId="4" applyNumberFormat="1" applyFont="1" applyFill="1" applyBorder="1" applyAlignment="1">
      <alignment horizontal="center" vertical="center" wrapText="1"/>
    </xf>
    <xf numFmtId="0" fontId="24" fillId="0" borderId="37" xfId="2" applyFont="1" applyBorder="1" applyAlignment="1">
      <alignment wrapText="1"/>
    </xf>
    <xf numFmtId="0" fontId="24" fillId="12" borderId="37" xfId="2" applyFont="1" applyFill="1" applyBorder="1" applyAlignment="1">
      <alignment wrapText="1"/>
    </xf>
    <xf numFmtId="0" fontId="25" fillId="0" borderId="37" xfId="0" applyFont="1" applyBorder="1" applyAlignment="1">
      <alignment horizontal="center" vertical="center" wrapText="1"/>
    </xf>
    <xf numFmtId="14" fontId="25" fillId="12" borderId="38" xfId="0" applyNumberFormat="1" applyFont="1" applyFill="1" applyBorder="1" applyAlignment="1">
      <alignment horizontal="center" vertical="center"/>
    </xf>
    <xf numFmtId="14" fontId="25" fillId="12" borderId="39" xfId="0" applyNumberFormat="1" applyFont="1" applyFill="1" applyBorder="1" applyAlignment="1">
      <alignment horizontal="center" vertical="center"/>
    </xf>
    <xf numFmtId="14" fontId="25" fillId="12" borderId="40" xfId="0" applyNumberFormat="1" applyFont="1" applyFill="1" applyBorder="1" applyAlignment="1">
      <alignment horizontal="center" vertical="center"/>
    </xf>
    <xf numFmtId="0" fontId="25" fillId="12" borderId="37" xfId="0" applyFont="1" applyFill="1" applyBorder="1" applyAlignment="1">
      <alignment horizontal="center" vertical="center" wrapText="1"/>
    </xf>
    <xf numFmtId="0" fontId="24" fillId="0" borderId="41" xfId="2" applyFont="1" applyBorder="1" applyAlignment="1">
      <alignment horizontal="center" vertical="center" wrapText="1"/>
    </xf>
    <xf numFmtId="0" fontId="24" fillId="0" borderId="42" xfId="2" applyFont="1" applyBorder="1" applyAlignment="1">
      <alignment horizontal="center" vertical="center" wrapText="1"/>
    </xf>
    <xf numFmtId="0" fontId="24" fillId="0" borderId="43" xfId="2" applyFont="1" applyBorder="1" applyAlignment="1">
      <alignment horizontal="center" vertical="center" wrapText="1"/>
    </xf>
    <xf numFmtId="164" fontId="23" fillId="0" borderId="38" xfId="1" applyFont="1" applyBorder="1" applyAlignment="1">
      <alignment horizontal="center" vertical="center"/>
    </xf>
    <xf numFmtId="164" fontId="23" fillId="0" borderId="39" xfId="1" applyFont="1" applyBorder="1" applyAlignment="1">
      <alignment horizontal="center" vertical="center"/>
    </xf>
    <xf numFmtId="164" fontId="23" fillId="0" borderId="40" xfId="1" applyFont="1" applyBorder="1" applyAlignment="1">
      <alignment horizontal="center" vertical="center"/>
    </xf>
    <xf numFmtId="0" fontId="23" fillId="0" borderId="37" xfId="0" applyFont="1" applyBorder="1" applyAlignment="1">
      <alignment horizontal="center" wrapText="1"/>
    </xf>
    <xf numFmtId="164" fontId="23" fillId="0" borderId="37" xfId="1" applyFont="1" applyBorder="1" applyAlignment="1">
      <alignment horizontal="center" vertical="center"/>
    </xf>
    <xf numFmtId="0" fontId="25" fillId="12" borderId="40" xfId="0" applyFont="1" applyFill="1" applyBorder="1" applyAlignment="1">
      <alignment horizontal="center" vertical="center" wrapText="1"/>
    </xf>
    <xf numFmtId="0" fontId="24" fillId="0" borderId="37" xfId="2" applyFont="1" applyBorder="1" applyAlignment="1">
      <alignment horizontal="center" wrapText="1"/>
    </xf>
    <xf numFmtId="0" fontId="24" fillId="12" borderId="37" xfId="2" applyFont="1" applyFill="1" applyBorder="1" applyAlignment="1">
      <alignment horizontal="center" wrapText="1"/>
    </xf>
    <xf numFmtId="14" fontId="25" fillId="12" borderId="37" xfId="0" applyNumberFormat="1" applyFont="1" applyFill="1" applyBorder="1" applyAlignment="1">
      <alignment horizontal="center" vertical="center" wrapText="1"/>
    </xf>
    <xf numFmtId="14" fontId="25" fillId="0" borderId="37" xfId="0" applyNumberFormat="1" applyFont="1" applyBorder="1" applyAlignment="1">
      <alignment horizontal="center" vertical="center" wrapText="1"/>
    </xf>
    <xf numFmtId="0" fontId="23" fillId="12" borderId="37" xfId="0" applyFont="1" applyFill="1" applyBorder="1" applyAlignment="1">
      <alignment horizontal="center" wrapText="1"/>
    </xf>
    <xf numFmtId="164" fontId="23" fillId="12" borderId="37" xfId="1" applyFont="1" applyFill="1" applyBorder="1" applyAlignment="1">
      <alignment horizontal="center" vertical="center"/>
    </xf>
    <xf numFmtId="14" fontId="23" fillId="0" borderId="37" xfId="1" applyNumberFormat="1" applyFont="1" applyBorder="1" applyAlignment="1">
      <alignment horizontal="center" vertical="center"/>
    </xf>
    <xf numFmtId="0" fontId="23" fillId="12" borderId="38" xfId="0" applyFont="1" applyFill="1" applyBorder="1" applyAlignment="1">
      <alignment horizontal="center" vertical="center"/>
    </xf>
    <xf numFmtId="0" fontId="23" fillId="12" borderId="39" xfId="0" applyFont="1" applyFill="1" applyBorder="1" applyAlignment="1">
      <alignment horizontal="center" vertical="center"/>
    </xf>
    <xf numFmtId="0" fontId="23" fillId="12" borderId="40" xfId="0" applyFont="1" applyFill="1" applyBorder="1" applyAlignment="1">
      <alignment horizontal="center" vertical="center"/>
    </xf>
    <xf numFmtId="0" fontId="23" fillId="3" borderId="38" xfId="0" applyFont="1" applyFill="1" applyBorder="1" applyAlignment="1">
      <alignment horizontal="center" vertical="center" wrapText="1"/>
    </xf>
    <xf numFmtId="0" fontId="23" fillId="3" borderId="39" xfId="0" applyFont="1" applyFill="1" applyBorder="1" applyAlignment="1">
      <alignment horizontal="center" vertical="center" wrapText="1"/>
    </xf>
    <xf numFmtId="0" fontId="23" fillId="3" borderId="40" xfId="0" applyFont="1" applyFill="1" applyBorder="1" applyAlignment="1">
      <alignment horizontal="center" vertical="center" wrapText="1"/>
    </xf>
    <xf numFmtId="0" fontId="24" fillId="0" borderId="41" xfId="2" applyFont="1" applyBorder="1" applyAlignment="1">
      <alignment vertical="center" wrapText="1"/>
    </xf>
    <xf numFmtId="0" fontId="24" fillId="0" borderId="42" xfId="2" applyFont="1" applyBorder="1" applyAlignment="1">
      <alignment vertical="center" wrapText="1"/>
    </xf>
    <xf numFmtId="0" fontId="24" fillId="0" borderId="43" xfId="2" applyFont="1" applyBorder="1" applyAlignment="1">
      <alignment vertical="center" wrapText="1"/>
    </xf>
    <xf numFmtId="0" fontId="25" fillId="6" borderId="37" xfId="0" applyFont="1" applyFill="1" applyBorder="1" applyAlignment="1">
      <alignment horizontal="center" vertical="center" wrapText="1"/>
    </xf>
    <xf numFmtId="0" fontId="25" fillId="6" borderId="38" xfId="0" applyFont="1" applyFill="1" applyBorder="1" applyAlignment="1">
      <alignment horizontal="center" vertical="center" wrapText="1"/>
    </xf>
    <xf numFmtId="0" fontId="25" fillId="6" borderId="39" xfId="0" applyFont="1" applyFill="1" applyBorder="1" applyAlignment="1">
      <alignment horizontal="center" vertical="center" wrapText="1"/>
    </xf>
    <xf numFmtId="0" fontId="25" fillId="6" borderId="40" xfId="0" applyFont="1" applyFill="1" applyBorder="1" applyAlignment="1">
      <alignment horizontal="center" vertical="center" wrapText="1"/>
    </xf>
    <xf numFmtId="164" fontId="23" fillId="0" borderId="37" xfId="1" applyFont="1" applyBorder="1" applyAlignment="1">
      <alignment horizontal="center" vertical="center" wrapText="1"/>
    </xf>
    <xf numFmtId="165" fontId="23" fillId="0" borderId="37" xfId="1" applyNumberFormat="1" applyFont="1" applyBorder="1" applyAlignment="1">
      <alignment horizontal="center" vertical="center"/>
    </xf>
    <xf numFmtId="166" fontId="23" fillId="12" borderId="37" xfId="0" applyNumberFormat="1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17" fillId="4" borderId="26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wrapText="1"/>
    </xf>
    <xf numFmtId="0" fontId="15" fillId="4" borderId="16" xfId="0" applyFont="1" applyFill="1" applyBorder="1" applyAlignment="1">
      <alignment horizontal="center" wrapText="1"/>
    </xf>
    <xf numFmtId="0" fontId="15" fillId="4" borderId="1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14" fontId="15" fillId="4" borderId="11" xfId="0" applyNumberFormat="1" applyFont="1" applyFill="1" applyBorder="1" applyAlignment="1">
      <alignment horizontal="center" vertical="center" wrapText="1"/>
    </xf>
    <xf numFmtId="14" fontId="15" fillId="4" borderId="15" xfId="0" applyNumberFormat="1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5" fillId="4" borderId="2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15" fillId="4" borderId="12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 wrapText="1"/>
    </xf>
    <xf numFmtId="0" fontId="23" fillId="0" borderId="33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5" fillId="0" borderId="31" xfId="2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5" fillId="0" borderId="32" xfId="2" applyBorder="1" applyAlignment="1">
      <alignment horizontal="center" vertical="center" wrapText="1"/>
    </xf>
    <xf numFmtId="0" fontId="23" fillId="12" borderId="28" xfId="0" applyFont="1" applyFill="1" applyBorder="1" applyAlignment="1">
      <alignment horizontal="center" vertical="center" wrapText="1"/>
    </xf>
    <xf numFmtId="0" fontId="5" fillId="12" borderId="28" xfId="2" applyFill="1" applyBorder="1" applyAlignment="1">
      <alignment horizontal="center" vertical="center" wrapText="1"/>
    </xf>
    <xf numFmtId="0" fontId="23" fillId="12" borderId="35" xfId="0" applyFont="1" applyFill="1" applyBorder="1" applyAlignment="1">
      <alignment horizontal="center" vertical="center" wrapText="1"/>
    </xf>
    <xf numFmtId="0" fontId="23" fillId="12" borderId="29" xfId="0" applyFont="1" applyFill="1" applyBorder="1" applyAlignment="1">
      <alignment horizontal="center" vertical="center" wrapText="1"/>
    </xf>
    <xf numFmtId="0" fontId="23" fillId="12" borderId="30" xfId="0" applyFont="1" applyFill="1" applyBorder="1" applyAlignment="1">
      <alignment horizontal="center" vertical="center" wrapText="1"/>
    </xf>
    <xf numFmtId="0" fontId="5" fillId="12" borderId="35" xfId="2" applyFill="1" applyBorder="1" applyAlignment="1">
      <alignment horizontal="center" vertical="center" wrapText="1"/>
    </xf>
    <xf numFmtId="0" fontId="23" fillId="12" borderId="36" xfId="0" applyFont="1" applyFill="1" applyBorder="1" applyAlignment="1">
      <alignment horizontal="center" vertical="center" wrapText="1"/>
    </xf>
    <xf numFmtId="0" fontId="25" fillId="11" borderId="27" xfId="2" applyFont="1" applyFill="1" applyBorder="1" applyAlignment="1">
      <alignment horizontal="center" vertical="center" wrapText="1"/>
    </xf>
    <xf numFmtId="0" fontId="25" fillId="11" borderId="29" xfId="2" applyFont="1" applyFill="1" applyBorder="1" applyAlignment="1">
      <alignment horizontal="center" vertical="center" wrapText="1"/>
    </xf>
    <xf numFmtId="0" fontId="25" fillId="11" borderId="30" xfId="2" applyFont="1" applyFill="1" applyBorder="1" applyAlignment="1">
      <alignment horizontal="center" vertical="center" wrapText="1"/>
    </xf>
    <xf numFmtId="0" fontId="23" fillId="11" borderId="27" xfId="0" applyFont="1" applyFill="1" applyBorder="1" applyAlignment="1">
      <alignment horizontal="center" vertical="center" wrapText="1"/>
    </xf>
    <xf numFmtId="0" fontId="23" fillId="11" borderId="29" xfId="0" applyFont="1" applyFill="1" applyBorder="1" applyAlignment="1">
      <alignment horizontal="center" vertical="center" wrapText="1"/>
    </xf>
    <xf numFmtId="0" fontId="23" fillId="11" borderId="30" xfId="0" applyFont="1" applyFill="1" applyBorder="1" applyAlignment="1">
      <alignment horizontal="center" vertical="center" wrapText="1"/>
    </xf>
    <xf numFmtId="0" fontId="5" fillId="12" borderId="27" xfId="2" applyFill="1" applyBorder="1" applyAlignment="1">
      <alignment horizontal="center" vertical="center" wrapText="1"/>
    </xf>
    <xf numFmtId="0" fontId="24" fillId="12" borderId="29" xfId="2" applyFont="1" applyFill="1" applyBorder="1" applyAlignment="1">
      <alignment horizontal="center" vertical="center" wrapText="1"/>
    </xf>
    <xf numFmtId="0" fontId="24" fillId="12" borderId="30" xfId="2" applyFont="1" applyFill="1" applyBorder="1" applyAlignment="1">
      <alignment horizontal="center" vertical="center" wrapText="1"/>
    </xf>
    <xf numFmtId="0" fontId="23" fillId="11" borderId="36" xfId="0" applyFont="1" applyFill="1" applyBorder="1" applyAlignment="1">
      <alignment horizontal="center" vertical="center" wrapText="1"/>
    </xf>
    <xf numFmtId="14" fontId="23" fillId="0" borderId="31" xfId="0" applyNumberFormat="1" applyFont="1" applyBorder="1" applyAlignment="1">
      <alignment horizontal="center" vertical="center" wrapText="1"/>
    </xf>
    <xf numFmtId="14" fontId="23" fillId="0" borderId="33" xfId="0" applyNumberFormat="1" applyFont="1" applyBorder="1" applyAlignment="1">
      <alignment horizontal="center" vertical="center" wrapText="1"/>
    </xf>
    <xf numFmtId="14" fontId="23" fillId="0" borderId="34" xfId="0" applyNumberFormat="1" applyFont="1" applyBorder="1" applyAlignment="1">
      <alignment horizontal="center" vertical="center" wrapText="1"/>
    </xf>
    <xf numFmtId="166" fontId="23" fillId="0" borderId="31" xfId="0" applyNumberFormat="1" applyFont="1" applyBorder="1" applyAlignment="1">
      <alignment horizontal="center" vertical="center" wrapText="1"/>
    </xf>
    <xf numFmtId="166" fontId="23" fillId="0" borderId="33" xfId="0" applyNumberFormat="1" applyFont="1" applyBorder="1" applyAlignment="1">
      <alignment horizontal="center" vertical="center" wrapText="1"/>
    </xf>
    <xf numFmtId="166" fontId="23" fillId="0" borderId="34" xfId="0" applyNumberFormat="1" applyFont="1" applyBorder="1" applyAlignment="1">
      <alignment horizontal="center" vertical="center" wrapText="1"/>
    </xf>
    <xf numFmtId="164" fontId="26" fillId="0" borderId="31" xfId="1" applyFont="1" applyBorder="1" applyAlignment="1">
      <alignment horizontal="center" vertical="center"/>
    </xf>
    <xf numFmtId="164" fontId="26" fillId="0" borderId="33" xfId="1" applyFont="1" applyBorder="1" applyAlignment="1">
      <alignment horizontal="center" vertical="center"/>
    </xf>
    <xf numFmtId="164" fontId="26" fillId="0" borderId="34" xfId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 wrapText="1"/>
    </xf>
    <xf numFmtId="164" fontId="23" fillId="0" borderId="33" xfId="0" applyNumberFormat="1" applyFont="1" applyBorder="1" applyAlignment="1">
      <alignment horizontal="center" vertical="center" wrapText="1"/>
    </xf>
    <xf numFmtId="164" fontId="23" fillId="0" borderId="34" xfId="0" applyNumberFormat="1" applyFont="1" applyBorder="1" applyAlignment="1">
      <alignment horizontal="center" vertical="center" wrapText="1"/>
    </xf>
    <xf numFmtId="14" fontId="23" fillId="12" borderId="28" xfId="0" applyNumberFormat="1" applyFont="1" applyFill="1" applyBorder="1" applyAlignment="1">
      <alignment horizontal="center" vertical="center" wrapText="1"/>
    </xf>
    <xf numFmtId="166" fontId="23" fillId="12" borderId="28" xfId="0" applyNumberFormat="1" applyFont="1" applyFill="1" applyBorder="1" applyAlignment="1">
      <alignment horizontal="center" vertical="center" wrapText="1"/>
    </xf>
    <xf numFmtId="164" fontId="26" fillId="12" borderId="28" xfId="1" applyFont="1" applyFill="1" applyBorder="1" applyAlignment="1">
      <alignment horizontal="center" vertical="center"/>
    </xf>
    <xf numFmtId="164" fontId="23" fillId="12" borderId="28" xfId="0" applyNumberFormat="1" applyFont="1" applyFill="1" applyBorder="1" applyAlignment="1">
      <alignment horizontal="center" vertical="center" wrapText="1"/>
    </xf>
    <xf numFmtId="14" fontId="23" fillId="0" borderId="32" xfId="0" applyNumberFormat="1" applyFont="1" applyBorder="1" applyAlignment="1">
      <alignment horizontal="center" vertical="center" wrapText="1"/>
    </xf>
    <xf numFmtId="166" fontId="23" fillId="0" borderId="32" xfId="0" applyNumberFormat="1" applyFont="1" applyBorder="1" applyAlignment="1">
      <alignment horizontal="center" vertical="center" wrapText="1"/>
    </xf>
    <xf numFmtId="164" fontId="26" fillId="0" borderId="32" xfId="1" applyFont="1" applyBorder="1" applyAlignment="1">
      <alignment horizontal="center" vertical="center"/>
    </xf>
    <xf numFmtId="164" fontId="23" fillId="0" borderId="32" xfId="0" applyNumberFormat="1" applyFont="1" applyBorder="1" applyAlignment="1">
      <alignment horizontal="center" vertical="center" wrapText="1"/>
    </xf>
    <xf numFmtId="14" fontId="23" fillId="12" borderId="35" xfId="0" applyNumberFormat="1" applyFont="1" applyFill="1" applyBorder="1" applyAlignment="1">
      <alignment horizontal="center" vertical="center" wrapText="1"/>
    </xf>
    <xf numFmtId="166" fontId="23" fillId="12" borderId="35" xfId="0" applyNumberFormat="1" applyFont="1" applyFill="1" applyBorder="1" applyAlignment="1">
      <alignment horizontal="center" vertical="center" wrapText="1"/>
    </xf>
    <xf numFmtId="166" fontId="23" fillId="12" borderId="29" xfId="0" applyNumberFormat="1" applyFont="1" applyFill="1" applyBorder="1" applyAlignment="1">
      <alignment horizontal="center" vertical="center" wrapText="1"/>
    </xf>
    <xf numFmtId="166" fontId="23" fillId="12" borderId="30" xfId="0" applyNumberFormat="1" applyFont="1" applyFill="1" applyBorder="1" applyAlignment="1">
      <alignment horizontal="center" vertical="center" wrapText="1"/>
    </xf>
    <xf numFmtId="14" fontId="23" fillId="12" borderId="29" xfId="0" applyNumberFormat="1" applyFont="1" applyFill="1" applyBorder="1" applyAlignment="1">
      <alignment horizontal="center" vertical="center" wrapText="1"/>
    </xf>
    <xf numFmtId="14" fontId="23" fillId="12" borderId="30" xfId="0" applyNumberFormat="1" applyFont="1" applyFill="1" applyBorder="1" applyAlignment="1">
      <alignment horizontal="center" vertical="center" wrapText="1"/>
    </xf>
    <xf numFmtId="164" fontId="26" fillId="12" borderId="35" xfId="1" applyFont="1" applyFill="1" applyBorder="1" applyAlignment="1">
      <alignment horizontal="center" vertical="center"/>
    </xf>
    <xf numFmtId="164" fontId="26" fillId="12" borderId="29" xfId="1" applyFont="1" applyFill="1" applyBorder="1" applyAlignment="1">
      <alignment horizontal="center" vertical="center"/>
    </xf>
    <xf numFmtId="164" fontId="26" fillId="12" borderId="30" xfId="1" applyFont="1" applyFill="1" applyBorder="1" applyAlignment="1">
      <alignment horizontal="center" vertical="center"/>
    </xf>
    <xf numFmtId="164" fontId="23" fillId="12" borderId="35" xfId="0" applyNumberFormat="1" applyFont="1" applyFill="1" applyBorder="1" applyAlignment="1">
      <alignment horizontal="center" vertical="center" wrapText="1"/>
    </xf>
    <xf numFmtId="164" fontId="23" fillId="12" borderId="29" xfId="0" applyNumberFormat="1" applyFont="1" applyFill="1" applyBorder="1" applyAlignment="1">
      <alignment horizontal="center" vertical="center" wrapText="1"/>
    </xf>
    <xf numFmtId="164" fontId="23" fillId="12" borderId="30" xfId="0" applyNumberFormat="1" applyFont="1" applyFill="1" applyBorder="1" applyAlignment="1">
      <alignment horizontal="center" vertical="center" wrapText="1"/>
    </xf>
    <xf numFmtId="14" fontId="23" fillId="0" borderId="32" xfId="0" applyNumberFormat="1" applyFont="1" applyBorder="1" applyAlignment="1">
      <alignment horizontal="center" vertical="center"/>
    </xf>
    <xf numFmtId="0" fontId="23" fillId="12" borderId="35" xfId="0" applyFont="1" applyFill="1" applyBorder="1" applyAlignment="1">
      <alignment horizontal="center" vertical="center"/>
    </xf>
    <xf numFmtId="0" fontId="23" fillId="12" borderId="29" xfId="0" applyFont="1" applyFill="1" applyBorder="1" applyAlignment="1">
      <alignment horizontal="center" vertical="center"/>
    </xf>
    <xf numFmtId="0" fontId="23" fillId="12" borderId="30" xfId="0" applyFont="1" applyFill="1" applyBorder="1" applyAlignment="1">
      <alignment horizontal="center" vertical="center"/>
    </xf>
    <xf numFmtId="14" fontId="23" fillId="12" borderId="28" xfId="0" applyNumberFormat="1" applyFont="1" applyFill="1" applyBorder="1" applyAlignment="1">
      <alignment horizontal="center" vertical="center"/>
    </xf>
    <xf numFmtId="0" fontId="5" fillId="0" borderId="28" xfId="2" applyBorder="1"/>
    <xf numFmtId="14" fontId="23" fillId="12" borderId="36" xfId="0" applyNumberFormat="1" applyFont="1" applyFill="1" applyBorder="1" applyAlignment="1">
      <alignment horizontal="center" vertical="center" wrapText="1"/>
    </xf>
    <xf numFmtId="0" fontId="28" fillId="12" borderId="28" xfId="0" applyFont="1" applyFill="1" applyBorder="1" applyAlignment="1">
      <alignment horizontal="center" vertical="center" wrapText="1"/>
    </xf>
    <xf numFmtId="166" fontId="23" fillId="12" borderId="36" xfId="0" applyNumberFormat="1" applyFont="1" applyFill="1" applyBorder="1" applyAlignment="1">
      <alignment horizontal="center" vertical="center" wrapText="1"/>
    </xf>
    <xf numFmtId="164" fontId="26" fillId="12" borderId="36" xfId="1" applyFont="1" applyFill="1" applyBorder="1" applyAlignment="1">
      <alignment horizontal="center" vertical="center"/>
    </xf>
    <xf numFmtId="164" fontId="23" fillId="12" borderId="36" xfId="0" applyNumberFormat="1" applyFont="1" applyFill="1" applyBorder="1" applyAlignment="1">
      <alignment horizontal="center" vertical="center" wrapText="1"/>
    </xf>
    <xf numFmtId="14" fontId="25" fillId="11" borderId="27" xfId="2" applyNumberFormat="1" applyFont="1" applyFill="1" applyBorder="1" applyAlignment="1">
      <alignment horizontal="center" vertical="center" wrapText="1"/>
    </xf>
    <xf numFmtId="14" fontId="25" fillId="11" borderId="29" xfId="2" applyNumberFormat="1" applyFont="1" applyFill="1" applyBorder="1" applyAlignment="1">
      <alignment horizontal="center" vertical="center" wrapText="1"/>
    </xf>
    <xf numFmtId="14" fontId="25" fillId="11" borderId="30" xfId="2" applyNumberFormat="1" applyFont="1" applyFill="1" applyBorder="1" applyAlignment="1">
      <alignment horizontal="center" vertical="center" wrapText="1"/>
    </xf>
    <xf numFmtId="164" fontId="25" fillId="11" borderId="27" xfId="2" applyNumberFormat="1" applyFont="1" applyFill="1" applyBorder="1" applyAlignment="1">
      <alignment horizontal="center" vertical="center" wrapText="1"/>
    </xf>
    <xf numFmtId="164" fontId="25" fillId="11" borderId="29" xfId="2" applyNumberFormat="1" applyFont="1" applyFill="1" applyBorder="1" applyAlignment="1">
      <alignment horizontal="center" vertical="center" wrapText="1"/>
    </xf>
    <xf numFmtId="164" fontId="25" fillId="11" borderId="30" xfId="2" applyNumberFormat="1" applyFont="1" applyFill="1" applyBorder="1" applyAlignment="1">
      <alignment horizontal="center" vertical="center" wrapText="1"/>
    </xf>
    <xf numFmtId="166" fontId="25" fillId="11" borderId="27" xfId="2" applyNumberFormat="1" applyFont="1" applyFill="1" applyBorder="1" applyAlignment="1">
      <alignment horizontal="center" vertical="center" wrapText="1"/>
    </xf>
    <xf numFmtId="166" fontId="25" fillId="11" borderId="29" xfId="2" applyNumberFormat="1" applyFont="1" applyFill="1" applyBorder="1" applyAlignment="1">
      <alignment horizontal="center" vertical="center" wrapText="1"/>
    </xf>
    <xf numFmtId="166" fontId="25" fillId="11" borderId="30" xfId="2" applyNumberFormat="1" applyFont="1" applyFill="1" applyBorder="1" applyAlignment="1">
      <alignment horizontal="center" vertical="center" wrapText="1"/>
    </xf>
    <xf numFmtId="14" fontId="23" fillId="11" borderId="27" xfId="0" applyNumberFormat="1" applyFont="1" applyFill="1" applyBorder="1" applyAlignment="1">
      <alignment horizontal="center" vertical="center" wrapText="1"/>
    </xf>
    <xf numFmtId="14" fontId="23" fillId="11" borderId="29" xfId="0" applyNumberFormat="1" applyFont="1" applyFill="1" applyBorder="1" applyAlignment="1">
      <alignment horizontal="center" vertical="center" wrapText="1"/>
    </xf>
    <xf numFmtId="14" fontId="23" fillId="11" borderId="30" xfId="0" applyNumberFormat="1" applyFont="1" applyFill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0" fillId="0" borderId="32" xfId="0" applyBorder="1"/>
    <xf numFmtId="0" fontId="12" fillId="6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2" fillId="7" borderId="0" xfId="0" applyFont="1" applyFill="1" applyBorder="1" applyAlignment="1" applyProtection="1">
      <alignment horizontal="center" vertical="center" wrapText="1"/>
      <protection locked="0"/>
    </xf>
    <xf numFmtId="14" fontId="12" fillId="7" borderId="0" xfId="0" applyNumberFormat="1" applyFont="1" applyFill="1" applyBorder="1" applyAlignment="1" applyProtection="1">
      <alignment horizontal="center" vertical="center" wrapText="1"/>
      <protection locked="0"/>
    </xf>
    <xf numFmtId="14" fontId="12" fillId="6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2" applyBorder="1" applyAlignment="1" applyProtection="1">
      <alignment horizontal="center" vertical="center" wrapText="1"/>
      <protection locked="0"/>
    </xf>
    <xf numFmtId="0" fontId="12" fillId="5" borderId="0" xfId="0" applyFont="1" applyFill="1" applyBorder="1" applyAlignment="1" applyProtection="1">
      <alignment horizontal="center" vertical="center" wrapText="1"/>
      <protection locked="0"/>
    </xf>
    <xf numFmtId="0" fontId="5" fillId="7" borderId="0" xfId="2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1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0" xfId="0" applyNumberFormat="1" applyFont="1" applyBorder="1" applyAlignment="1" applyProtection="1">
      <alignment horizontal="center" vertical="center" wrapText="1"/>
      <protection locked="0"/>
    </xf>
    <xf numFmtId="14" fontId="12" fillId="5" borderId="0" xfId="0" applyNumberFormat="1" applyFont="1" applyFill="1" applyBorder="1" applyAlignment="1" applyProtection="1">
      <alignment horizontal="center" vertical="center" wrapText="1"/>
      <protection locked="0"/>
    </xf>
    <xf numFmtId="0" fontId="12" fillId="8" borderId="0" xfId="0" applyFont="1" applyFill="1" applyBorder="1" applyAlignment="1" applyProtection="1">
      <alignment horizontal="center" vertical="center" wrapText="1"/>
      <protection locked="0"/>
    </xf>
    <xf numFmtId="14" fontId="12" fillId="8" borderId="0" xfId="0" applyNumberFormat="1" applyFont="1" applyFill="1" applyBorder="1" applyAlignment="1" applyProtection="1">
      <alignment horizontal="center" vertical="center" wrapText="1"/>
      <protection locked="0"/>
    </xf>
    <xf numFmtId="14" fontId="12" fillId="8" borderId="0" xfId="0" applyNumberFormat="1" applyFont="1" applyFill="1" applyBorder="1" applyAlignment="1">
      <alignment horizontal="center" vertical="center" wrapText="1"/>
    </xf>
    <xf numFmtId="0" fontId="12" fillId="7" borderId="0" xfId="0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Border="1" applyAlignment="1">
      <alignment horizontal="center" vertical="center" wrapText="1"/>
    </xf>
    <xf numFmtId="0" fontId="18" fillId="0" borderId="0" xfId="2" applyFont="1" applyBorder="1" applyAlignment="1">
      <alignment horizontal="center" vertical="center" wrapText="1"/>
    </xf>
    <xf numFmtId="14" fontId="12" fillId="5" borderId="0" xfId="0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  <protection locked="0"/>
    </xf>
    <xf numFmtId="14" fontId="12" fillId="0" borderId="0" xfId="0" applyNumberFormat="1" applyFont="1" applyBorder="1" applyAlignment="1" applyProtection="1">
      <alignment horizontal="center" vertical="center"/>
      <protection locked="0"/>
    </xf>
    <xf numFmtId="0" fontId="12" fillId="9" borderId="0" xfId="0" applyFont="1" applyFill="1" applyBorder="1" applyAlignment="1">
      <alignment horizontal="center" vertical="center" wrapText="1"/>
    </xf>
    <xf numFmtId="0" fontId="18" fillId="7" borderId="0" xfId="2" applyFont="1" applyFill="1" applyBorder="1" applyAlignment="1">
      <alignment horizontal="center" vertical="center" wrapText="1"/>
    </xf>
    <xf numFmtId="14" fontId="12" fillId="7" borderId="0" xfId="0" applyNumberFormat="1" applyFont="1" applyFill="1" applyBorder="1" applyAlignment="1" applyProtection="1">
      <alignment horizontal="center" vertical="center"/>
      <protection locked="0"/>
    </xf>
    <xf numFmtId="0" fontId="12" fillId="1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14" fontId="12" fillId="0" borderId="0" xfId="0" applyNumberFormat="1" applyFont="1" applyFill="1" applyBorder="1" applyAlignment="1" applyProtection="1">
      <alignment horizontal="center" vertical="center"/>
      <protection locked="0"/>
    </xf>
    <xf numFmtId="14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8" fillId="0" borderId="0" xfId="2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18" fillId="6" borderId="0" xfId="2" applyFont="1" applyFill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center" vertical="center" wrapText="1"/>
    </xf>
    <xf numFmtId="14" fontId="12" fillId="7" borderId="0" xfId="0" applyNumberFormat="1" applyFont="1" applyFill="1" applyBorder="1" applyAlignment="1">
      <alignment horizontal="center" vertical="center" wrapText="1"/>
    </xf>
    <xf numFmtId="0" fontId="12" fillId="6" borderId="0" xfId="0" applyFont="1" applyFill="1" applyBorder="1" applyAlignment="1" applyProtection="1">
      <alignment horizontal="center" vertical="center"/>
      <protection locked="0"/>
    </xf>
    <xf numFmtId="14" fontId="12" fillId="6" borderId="0" xfId="0" applyNumberFormat="1" applyFont="1" applyFill="1" applyBorder="1" applyAlignment="1" applyProtection="1">
      <alignment horizontal="center" vertical="center"/>
      <protection locked="0"/>
    </xf>
    <xf numFmtId="0" fontId="24" fillId="12" borderId="37" xfId="2" applyFont="1" applyFill="1" applyBorder="1" applyAlignment="1">
      <alignment vertical="center" wrapText="1"/>
    </xf>
    <xf numFmtId="0" fontId="23" fillId="12" borderId="37" xfId="0" applyFont="1" applyFill="1" applyBorder="1" applyAlignment="1">
      <alignment vertical="center" wrapText="1"/>
    </xf>
    <xf numFmtId="0" fontId="24" fillId="0" borderId="37" xfId="2" applyFont="1" applyBorder="1" applyAlignment="1">
      <alignment vertical="center" wrapText="1"/>
    </xf>
    <xf numFmtId="0" fontId="23" fillId="0" borderId="37" xfId="0" applyFont="1" applyBorder="1" applyAlignment="1">
      <alignment vertical="center" wrapText="1"/>
    </xf>
  </cellXfs>
  <cellStyles count="6">
    <cellStyle name="Hipervínculo" xfId="2" builtinId="8"/>
    <cellStyle name="Moneda" xfId="1" builtinId="4"/>
    <cellStyle name="Normal" xfId="0" builtinId="0"/>
    <cellStyle name="Normal 3" xfId="4" xr:uid="{CC07E1F9-BAD3-46C9-9961-EAA7D4DF052A}"/>
    <cellStyle name="Normal 3 2" xfId="5" xr:uid="{A978B8A3-CC9E-4AFC-B790-81F2A7BACB2B}"/>
    <cellStyle name="Texto explicativo" xfId="3" builtinId="53" customBuiltin="1"/>
  </cellStyles>
  <dxfs count="0"/>
  <tableStyles count="0" defaultTableStyle="TableStyleMedium9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7030A0"/>
      <rgbColor rgb="FFFFFFCC"/>
      <rgbColor rgb="FFF2F2F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0EC"/>
      <rgbColor rgb="FFCCFFCC"/>
      <rgbColor rgb="FFFFFF99"/>
      <rgbColor rgb="FF99CCFF"/>
      <rgbColor rgb="FFFF99CC"/>
      <rgbColor rgb="FFB3A2C7"/>
      <rgbColor rgb="FFFFCCCC"/>
      <rgbColor rgb="FF3366FF"/>
      <rgbColor rgb="FF33CCCC"/>
      <rgbColor rgb="FF99CC00"/>
      <rgbColor rgb="FFFFCC00"/>
      <rgbColor rgb="FFFF9900"/>
      <rgbColor rgb="FFFF6600"/>
      <rgbColor rgb="FF604A7B"/>
      <rgbColor rgb="FF9F89B9"/>
      <rgbColor rgb="FF17375E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FF99"/>
      <color rgb="FF00AD42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9525</xdr:rowOff>
    </xdr:from>
    <xdr:to>
      <xdr:col>3</xdr:col>
      <xdr:colOff>523875</xdr:colOff>
      <xdr:row>0</xdr:row>
      <xdr:rowOff>685800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A3444FF-7034-4A94-9215-1F527A6FAD43}"/>
            </a:ext>
          </a:extLst>
        </xdr:cNvPr>
        <xdr:cNvGrpSpPr/>
      </xdr:nvGrpSpPr>
      <xdr:grpSpPr>
        <a:xfrm>
          <a:off x="142875" y="9525"/>
          <a:ext cx="3438525" cy="676275"/>
          <a:chOff x="165100" y="38100"/>
          <a:chExt cx="4820191" cy="990600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A009ACE2-6643-402C-8640-10B23016F82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65100" y="114299"/>
            <a:ext cx="4032250" cy="901568"/>
          </a:xfrm>
          <a:prstGeom prst="rect">
            <a:avLst/>
          </a:prstGeom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C8310661-726C-4CB3-8B7F-67DA4611D0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987801" y="38100"/>
            <a:ext cx="997490" cy="99060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9525</xdr:rowOff>
    </xdr:from>
    <xdr:to>
      <xdr:col>3</xdr:col>
      <xdr:colOff>523875</xdr:colOff>
      <xdr:row>0</xdr:row>
      <xdr:rowOff>685800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8A4E9A89-EC08-4FF1-BC2C-C19B64CB4D66}"/>
            </a:ext>
          </a:extLst>
        </xdr:cNvPr>
        <xdr:cNvGrpSpPr/>
      </xdr:nvGrpSpPr>
      <xdr:grpSpPr>
        <a:xfrm>
          <a:off x="142875" y="9525"/>
          <a:ext cx="3438525" cy="676275"/>
          <a:chOff x="165100" y="38100"/>
          <a:chExt cx="4820191" cy="990600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62F0756B-1DC2-455A-A80A-AB0C1F3F5A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65100" y="114299"/>
            <a:ext cx="4032250" cy="901568"/>
          </a:xfrm>
          <a:prstGeom prst="rect">
            <a:avLst/>
          </a:prstGeom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CD41D908-492E-4C9D-8442-8D3B345977C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987801" y="38100"/>
            <a:ext cx="997490" cy="990600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9525</xdr:rowOff>
    </xdr:from>
    <xdr:to>
      <xdr:col>3</xdr:col>
      <xdr:colOff>523875</xdr:colOff>
      <xdr:row>0</xdr:row>
      <xdr:rowOff>685800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7599BEA5-0EC1-4EFE-BD68-A545B9BDDE58}"/>
            </a:ext>
          </a:extLst>
        </xdr:cNvPr>
        <xdr:cNvGrpSpPr/>
      </xdr:nvGrpSpPr>
      <xdr:grpSpPr>
        <a:xfrm>
          <a:off x="142875" y="9525"/>
          <a:ext cx="3438525" cy="676275"/>
          <a:chOff x="165100" y="38100"/>
          <a:chExt cx="4820191" cy="990600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48BB90FF-AE2C-471D-A8B0-6C1B6303744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65100" y="114299"/>
            <a:ext cx="4032250" cy="901568"/>
          </a:xfrm>
          <a:prstGeom prst="rect">
            <a:avLst/>
          </a:prstGeom>
        </xdr:spPr>
      </xdr:pic>
      <xdr:pic>
        <xdr:nvPicPr>
          <xdr:cNvPr id="5" name="Imagen 4">
            <a:extLst>
              <a:ext uri="{FF2B5EF4-FFF2-40B4-BE49-F238E27FC236}">
                <a16:creationId xmlns:a16="http://schemas.microsoft.com/office/drawing/2014/main" id="{08A0184A-2C13-4AC0-90F8-B609E507F0D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987801" y="38100"/>
            <a:ext cx="997490" cy="990600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SALVATORE/OIP/2018/FORMATO%202018/SIPOT/A121Fr30B_Resultados-de-pro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74921"/>
      <sheetName val="Tabla_474906"/>
      <sheetName val="Hidden_1_Tabla_474906"/>
      <sheetName val="Tabla_474918"/>
      <sheetName val="Hoja1"/>
    </sheetNames>
    <sheetDataSet>
      <sheetData sheetId="0"/>
      <sheetData sheetId="1"/>
      <sheetData sheetId="2"/>
      <sheetData sheetId="3">
        <row r="1">
          <cell r="A1" t="str">
            <v>Si</v>
          </cell>
        </row>
        <row r="2">
          <cell r="A2" t="str">
            <v>No</v>
          </cell>
        </row>
      </sheetData>
      <sheetData sheetId="4"/>
      <sheetData sheetId="5"/>
      <sheetData sheetId="6">
        <row r="1">
          <cell r="A1" t="str">
            <v>en planeación</v>
          </cell>
        </row>
        <row r="2">
          <cell r="A2" t="str">
            <v>en ejecución</v>
          </cell>
        </row>
        <row r="3">
          <cell r="A3" t="str">
            <v>en finiquito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sersalud.cdmx.gob.mx/portalut/archivoUT/2019/2doT2019/SRMAS_JUD_CCM/NO_CONVENIO.pdf" TargetMode="External"/><Relationship Id="rId29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" Type="http://schemas.openxmlformats.org/officeDocument/2006/relationships/hyperlink" Target="http://sersalud.cdmx.gob.mx/portalut/archivoUT/2019/2doT2019/SRMAS_JUD_CCM/Sin_Rescision.pdf" TargetMode="External"/><Relationship Id="rId63" Type="http://schemas.openxmlformats.org/officeDocument/2006/relationships/hyperlink" Target="http://sersalud.cdmx.gob.mx/portalut/archivoUT/2019/2doT2019/SRMAS_JUD_CCM/No_Obra.pdf" TargetMode="External"/><Relationship Id="rId15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6" Type="http://schemas.openxmlformats.org/officeDocument/2006/relationships/hyperlink" Target="http://sersalud.cdmx.gob.mx/portalut/archivoUT/2019/2doT2019/SRMAS_JUD_CCM/SERV-098-19.pdf" TargetMode="External"/><Relationship Id="rId17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" Type="http://schemas.openxmlformats.org/officeDocument/2006/relationships/hyperlink" Target="http://sersalud.cdmx.gob.mx/portalut/archivoUT/2019/2doT2019/SRMAS_JUD_CCM/Sin_Rescision.pdf" TargetMode="External"/><Relationship Id="rId74" Type="http://schemas.openxmlformats.org/officeDocument/2006/relationships/hyperlink" Target="http://sersalud.cdmx.gob.mx/portalut/archivoUT/2019/2doT2019/SRMAS_JUD_CCM/NO_CONVENIO.pdf" TargetMode="External"/><Relationship Id="rId128" Type="http://schemas.openxmlformats.org/officeDocument/2006/relationships/hyperlink" Target="http://sersalud.cdmx.gob.mx/portalut/archivoUT/2019/2doT2019/SRMAS_JUD_CCM/NO_CONVENIO.pdf" TargetMode="External"/><Relationship Id="rId33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3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7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3" Type="http://schemas.openxmlformats.org/officeDocument/2006/relationships/hyperlink" Target="http://sersalud.cdmx.gob.mx/portalut/archivoUT/2019/2doT2019/SRMAS_JUD_CCM/Sin_Rescision.pdf" TargetMode="External"/><Relationship Id="rId139" Type="http://schemas.openxmlformats.org/officeDocument/2006/relationships/hyperlink" Target="http://sersalud.cdmx.gob.mx/portalut/archivoUT/2019/2doT2019/SRMAS_JUD_CCM/NO_CONVENIO.pdf" TargetMode="External"/><Relationship Id="rId29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6" Type="http://schemas.openxmlformats.org/officeDocument/2006/relationships/hyperlink" Target="http://sersalud.cdmx.gob.mx/portalut/archivoUT/2019/2doT2019/SRMAS_JUD_CCM/ADQ-141-19.pdf" TargetMode="External"/><Relationship Id="rId85" Type="http://schemas.openxmlformats.org/officeDocument/2006/relationships/hyperlink" Target="http://sersalud.cdmx.gob.mx/portalut/archivoUT/2019/2doT2019/SRMAS_JUD_CCM/NO_CONVENIO.pdf" TargetMode="External"/><Relationship Id="rId150" Type="http://schemas.openxmlformats.org/officeDocument/2006/relationships/hyperlink" Target="http://sersalud.cdmx.gob.mx/portalut/archivoUT/2019/2doT2019/SRMAS_JUD_CCM/NO_CONVENIO.pdf" TargetMode="External"/><Relationship Id="rId19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" Type="http://schemas.openxmlformats.org/officeDocument/2006/relationships/hyperlink" Target="http://sersalud.cdmx.gob.mx/portalut/archivoUT/2019/2doT2019/SRMAS_JUD_CCM/Sin_Rescision.pdf" TargetMode="External"/><Relationship Id="rId108" Type="http://schemas.openxmlformats.org/officeDocument/2006/relationships/hyperlink" Target="http://sersalud.cdmx.gob.mx/portalut/archivoUT/2019/2doT2019/SRMAS_JUD_CCM/NO_CONVENIO.pdf" TargetMode="External"/><Relationship Id="rId31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7" Type="http://schemas.openxmlformats.org/officeDocument/2006/relationships/hyperlink" Target="http://sersalud.cdmx.gob.mx/portalut/archivoUT/2019/2doT2019/SRMAS_JUD_CCM/CANCELADO.pdf" TargetMode="External"/><Relationship Id="rId54" Type="http://schemas.openxmlformats.org/officeDocument/2006/relationships/hyperlink" Target="http://sersalud.cdmx.gob.mx/portalut/archivoUT/2019/2doT2019/SRMAS_JUD_CCM/Sin_Rescision.pdf" TargetMode="External"/><Relationship Id="rId96" Type="http://schemas.openxmlformats.org/officeDocument/2006/relationships/hyperlink" Target="http://sersalud.cdmx.gob.mx/portalut/archivoUT/2019/2doT2019/SRMAS_JUD_CCM/NO_CONVENIO.pdf" TargetMode="External"/><Relationship Id="rId16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1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5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" Type="http://schemas.openxmlformats.org/officeDocument/2006/relationships/hyperlink" Target="http://sersalud.cdmx.gob.mx/portalut/archivoUT/2019/2doT2019/SRMAS_JUD_CCM/Sin_Rescision.pdf" TargetMode="External"/><Relationship Id="rId119" Type="http://schemas.openxmlformats.org/officeDocument/2006/relationships/hyperlink" Target="http://sersalud.cdmx.gob.mx/portalut/archivoUT/2019/2doT2019/SRMAS_JUD_CCM/NO_CONVENIO.pdf" TargetMode="External"/><Relationship Id="rId27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5" Type="http://schemas.openxmlformats.org/officeDocument/2006/relationships/hyperlink" Target="http://sersalud.cdmx.gob.mx/portalut/archivoUT/2019/2doT2019/SRMAS_JUD_CCM/No_Obra.pdf" TargetMode="External"/><Relationship Id="rId130" Type="http://schemas.openxmlformats.org/officeDocument/2006/relationships/hyperlink" Target="http://sersalud.cdmx.gob.mx/portalut/archivoUT/2019/2doT2019/SRMAS_JUD_CCM/NO_CONVENIO.pdf" TargetMode="External"/><Relationship Id="rId368" Type="http://schemas.openxmlformats.org/officeDocument/2006/relationships/hyperlink" Target="http://sersalud.cdmx.gob.mx/portalut/archivoUT/2019/2doT2019/SRMAS_JUD_CCM/SERV-100-19.pdf" TargetMode="External"/><Relationship Id="rId17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" Type="http://schemas.openxmlformats.org/officeDocument/2006/relationships/hyperlink" Target="http://sersalud.cdmx.gob.mx/portalut/archivoUT/2019/2doT2019/SRMAS_JUD_CCM/Sin_Rescision.pdf" TargetMode="External"/><Relationship Id="rId76" Type="http://schemas.openxmlformats.org/officeDocument/2006/relationships/hyperlink" Target="http://sersalud.cdmx.gob.mx/portalut/archivoUT/2019/2doT2019/SRMAS_JUD_CCM/NO_CONVENIO.pdf" TargetMode="External"/><Relationship Id="rId141" Type="http://schemas.openxmlformats.org/officeDocument/2006/relationships/hyperlink" Target="http://sersalud.cdmx.gob.mx/portalut/archivoUT/2019/2doT2019/SRMAS_JUD_CCM/NO_CONVENIO.pdf" TargetMode="External"/><Relationship Id="rId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" Type="http://schemas.openxmlformats.org/officeDocument/2006/relationships/hyperlink" Target="http://sersalud.cdmx.gob.mx/portalut/archivoUT/2019/2doT2019/SRMAS_JUD_CCM/Sin_Rescision.pdf" TargetMode="External"/><Relationship Id="rId87" Type="http://schemas.openxmlformats.org/officeDocument/2006/relationships/hyperlink" Target="http://sersalud.cdmx.gob.mx/portalut/archivoUT/2019/2doT2019/SRMAS_JUD_CCM/NO_CONVENIO.pdf" TargetMode="External"/><Relationship Id="rId110" Type="http://schemas.openxmlformats.org/officeDocument/2006/relationships/hyperlink" Target="http://sersalud.cdmx.gob.mx/portalut/archivoUT/2019/2doT2019/SRMAS_JUD_CCM/NO_CONVENIO.pdf" TargetMode="External"/><Relationship Id="rId348" Type="http://schemas.openxmlformats.org/officeDocument/2006/relationships/hyperlink" Target="http://sersalud.cdmx.gob.mx/portalut/archivoUT/2019/2doT2019/SRMAS_JUD_CCM/SERV-059-19.pdf" TargetMode="External"/><Relationship Id="rId152" Type="http://schemas.openxmlformats.org/officeDocument/2006/relationships/hyperlink" Target="http://sersalud.cdmx.gob.mx/portalut/archivoUT/2019/2doT2019/SRMAS_JUD_CCM/NO_CONVENIO.pdf" TargetMode="External"/><Relationship Id="rId19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4" Type="http://schemas.openxmlformats.org/officeDocument/2006/relationships/hyperlink" Target="http://sersalud.cdmx.gob.mx/portalut/archivoUT/2019/2doT2019/SRMAS_JUD_CCM/Sin_Rescision.pdf" TargetMode="External"/><Relationship Id="rId56" Type="http://schemas.openxmlformats.org/officeDocument/2006/relationships/hyperlink" Target="http://sersalud.cdmx.gob.mx/portalut/archivoUT/2019/2doT2019/SRMAS_JUD_CCM/Sin_Rescision.pdf" TargetMode="External"/><Relationship Id="rId31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59" Type="http://schemas.openxmlformats.org/officeDocument/2006/relationships/hyperlink" Target="http://sersalud.cdmx.gob.mx/portalut/archivoUT/2019/2doT2019/SRMAS_JUD_CCM/SERV-074-19.pdf" TargetMode="External"/><Relationship Id="rId98" Type="http://schemas.openxmlformats.org/officeDocument/2006/relationships/hyperlink" Target="http://sersalud.cdmx.gob.mx/portalut/archivoUT/2019/2doT2019/SRMAS_JUD_CCM/NO_CONVENIO.pdf" TargetMode="External"/><Relationship Id="rId121" Type="http://schemas.openxmlformats.org/officeDocument/2006/relationships/hyperlink" Target="http://sersalud.cdmx.gob.mx/portalut/archivoUT/2019/2doT2019/SRMAS_JUD_CCM/NO_CONVENIO.pdf" TargetMode="External"/><Relationship Id="rId16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0" Type="http://schemas.openxmlformats.org/officeDocument/2006/relationships/hyperlink" Target="http://sersalud.cdmx.gob.mx/portalut/archivoUT/2019/2doT2019/SRMAS_JUD_CCM/SERV-102-19.pdf" TargetMode="External"/><Relationship Id="rId23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" Type="http://schemas.openxmlformats.org/officeDocument/2006/relationships/hyperlink" Target="http://sersalud.cdmx.gob.mx/portalut/archivoUT/2019/2doT2019/SRMAS_JUD_CCM/Sin_Rescision.pdf" TargetMode="External"/><Relationship Id="rId67" Type="http://schemas.openxmlformats.org/officeDocument/2006/relationships/hyperlink" Target="http://sersalud.cdmx.gob.mx/portalut/archivoUT/2019/2doT2019/SRMAS_JUD_CCM/No_Obra.pdf" TargetMode="External"/><Relationship Id="rId27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2" Type="http://schemas.openxmlformats.org/officeDocument/2006/relationships/hyperlink" Target="http://sersalud.cdmx.gob.mx/portalut/archivoUT/2019/2doT2019/SRMAS_JUD_CCM/NO_CONVENIO.pdf" TargetMode="External"/><Relationship Id="rId17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" Type="http://schemas.openxmlformats.org/officeDocument/2006/relationships/hyperlink" Target="http://sersalud.cdmx.gob.mx/portalut/archivoUT/2019/2doT2019/SRMAS_JUD_CCM/Sin_Rescision.pdf" TargetMode="External"/><Relationship Id="rId28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9" Type="http://schemas.openxmlformats.org/officeDocument/2006/relationships/hyperlink" Target="http://sersalud.cdmx.gob.mx/portalut/archivoUT/2019/2doT2019/SRMAS_JUD_CCM/NO_CONVENIO.pdf" TargetMode="External"/><Relationship Id="rId78" Type="http://schemas.openxmlformats.org/officeDocument/2006/relationships/hyperlink" Target="http://sersalud.cdmx.gob.mx/portalut/archivoUT/2019/2doT2019/SRMAS_JUD_CCM/NO_CONVENIO.pdf" TargetMode="External"/><Relationship Id="rId99" Type="http://schemas.openxmlformats.org/officeDocument/2006/relationships/hyperlink" Target="http://sersalud.cdmx.gob.mx/portalut/archivoUT/2019/2doT2019/SRMAS_JUD_CCM/NO_CONVENIO.pdf" TargetMode="External"/><Relationship Id="rId101" Type="http://schemas.openxmlformats.org/officeDocument/2006/relationships/hyperlink" Target="http://sersalud.cdmx.gob.mx/portalut/archivoUT/2019/2doT2019/SRMAS_JUD_CCM/NO_CONVENIO.pdf" TargetMode="External"/><Relationship Id="rId122" Type="http://schemas.openxmlformats.org/officeDocument/2006/relationships/hyperlink" Target="http://sersalud.cdmx.gob.mx/portalut/archivoUT/2019/2doT2019/SRMAS_JUD_CCM/NO_CONVENIO.pdf" TargetMode="External"/><Relationship Id="rId143" Type="http://schemas.openxmlformats.org/officeDocument/2006/relationships/hyperlink" Target="http://sersalud.cdmx.gob.mx/portalut/archivoUT/2019/2doT2019/SRMAS_JUD_CCM/NO_CONVENIO.pdf" TargetMode="External"/><Relationship Id="rId16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50" Type="http://schemas.openxmlformats.org/officeDocument/2006/relationships/hyperlink" Target="http://sersalud.cdmx.gob.mx/portalut/archivoUT/2019/2doT2019/SRMAS_JUD_CCM/SERV-065-19.pdf" TargetMode="External"/><Relationship Id="rId371" Type="http://schemas.openxmlformats.org/officeDocument/2006/relationships/hyperlink" Target="http://sersalud.cdmx.gob.mx/portalut/archivoUT/2019/2doT2019/SRMAS_JUD_CCM/SERV-103-19.pdf" TargetMode="External"/><Relationship Id="rId9" Type="http://schemas.openxmlformats.org/officeDocument/2006/relationships/hyperlink" Target="http://sersalud.cdmx.gob.mx/portalut/archivoUT/2019/2doT2019/SRMAS_JUD_CCM/Sin_Rescision.pdf" TargetMode="External"/><Relationship Id="rId21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" Type="http://schemas.openxmlformats.org/officeDocument/2006/relationships/hyperlink" Target="http://sersalud.cdmx.gob.mx/portalut/archivoUT/2019/2doT2019/SRMAS_JUD_CCM/Sin_Rescision.pdf" TargetMode="External"/><Relationship Id="rId23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9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7" Type="http://schemas.openxmlformats.org/officeDocument/2006/relationships/hyperlink" Target="http://sersalud.cdmx.gob.mx/portalut/archivoUT/2019/2doT2019/SRMAS_JUD_CCM/Sin_Rescision.pdf" TargetMode="External"/><Relationship Id="rId68" Type="http://schemas.openxmlformats.org/officeDocument/2006/relationships/hyperlink" Target="http://sersalud.cdmx.gob.mx/portalut/archivoUT/2019/2doT2019/SRMAS_JUD_CCM/No_Obra.pdf" TargetMode="External"/><Relationship Id="rId89" Type="http://schemas.openxmlformats.org/officeDocument/2006/relationships/hyperlink" Target="http://sersalud.cdmx.gob.mx/portalut/archivoUT/2019/2doT2019/SRMAS_JUD_CCM/NO_CONVENIO.pdf" TargetMode="External"/><Relationship Id="rId112" Type="http://schemas.openxmlformats.org/officeDocument/2006/relationships/hyperlink" Target="http://sersalud.cdmx.gob.mx/portalut/archivoUT/2019/2doT2019/SRMAS_JUD_CCM/NO_CONVENIO.pdf" TargetMode="External"/><Relationship Id="rId133" Type="http://schemas.openxmlformats.org/officeDocument/2006/relationships/hyperlink" Target="http://sersalud.cdmx.gob.mx/portalut/archivoUT/2019/2doT2019/SRMAS_JUD_CCM/NO_CONVENIO.pdf" TargetMode="External"/><Relationship Id="rId154" Type="http://schemas.openxmlformats.org/officeDocument/2006/relationships/hyperlink" Target="http://sersalud.cdmx.gob.mx/portalut/archivoUT/2019/2doT2019/SRMAS_JUD_CCM/NO_CONVENIO.pdf" TargetMode="External"/><Relationship Id="rId17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1" Type="http://schemas.openxmlformats.org/officeDocument/2006/relationships/hyperlink" Target="http://sersalud.cdmx.gob.mx/portalut/archivoUT/2019/2doT2019/SRMAS_JUD_CCM/SERV-076-19.pdf" TargetMode="External"/><Relationship Id="rId19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" Type="http://schemas.openxmlformats.org/officeDocument/2006/relationships/hyperlink" Target="http://sersalud.cdmx.gob.mx/portalut/archivoUT/2019/2doT2019/SRMAS_JUD_CCM/Sin_Rescision.pdf" TargetMode="External"/><Relationship Id="rId22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" Type="http://schemas.openxmlformats.org/officeDocument/2006/relationships/hyperlink" Target="http://sersalud.cdmx.gob.mx/portalut/archivoUT/2019/2doT2019/SRMAS_JUD_CCM/Sin_Rescision.pdf" TargetMode="External"/><Relationship Id="rId58" Type="http://schemas.openxmlformats.org/officeDocument/2006/relationships/hyperlink" Target="http://sersalud.cdmx.gob.mx/portalut/archivoUT/2019/2doT2019/SRMAS_JUD_CCM/Sin_Rescision.pdf" TargetMode="External"/><Relationship Id="rId79" Type="http://schemas.openxmlformats.org/officeDocument/2006/relationships/hyperlink" Target="http://sersalud.cdmx.gob.mx/portalut/archivoUT/2019/2doT2019/SRMAS_JUD_CCM/NO_CONVENIO.pdf" TargetMode="External"/><Relationship Id="rId102" Type="http://schemas.openxmlformats.org/officeDocument/2006/relationships/hyperlink" Target="http://sersalud.cdmx.gob.mx/portalut/archivoUT/2019/2doT2019/SRMAS_JUD_CCM/NO_CONVENIO.pdf" TargetMode="External"/><Relationship Id="rId123" Type="http://schemas.openxmlformats.org/officeDocument/2006/relationships/hyperlink" Target="http://sersalud.cdmx.gob.mx/portalut/archivoUT/2019/2doT2019/SRMAS_JUD_CCM/NO_CONVENIO.pdf" TargetMode="External"/><Relationship Id="rId144" Type="http://schemas.openxmlformats.org/officeDocument/2006/relationships/hyperlink" Target="http://sersalud.cdmx.gob.mx/portalut/archivoUT/2019/2doT2019/SRMAS_JUD_CCM/NO_CONVENIO.pdf" TargetMode="External"/><Relationship Id="rId33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0" Type="http://schemas.openxmlformats.org/officeDocument/2006/relationships/hyperlink" Target="http://sersalud.cdmx.gob.mx/portalut/archivoUT/2019/2doT2019/SRMAS_JUD_CCM/NO_CONVENIO.pdf" TargetMode="External"/><Relationship Id="rId16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8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1" Type="http://schemas.openxmlformats.org/officeDocument/2006/relationships/hyperlink" Target="http://sersalud.cdmx.gob.mx/portalut/archivoUT/2019/2doT2019/SRMAS_JUD_CCM/SERV-066-19.pdf" TargetMode="External"/><Relationship Id="rId372" Type="http://schemas.openxmlformats.org/officeDocument/2006/relationships/hyperlink" Target="http://sersalud.cdmx.gob.mx/portalut/archivoUT/2019/2doT2019/SRMAS_JUD_CCM/SERV-105-19.pdf" TargetMode="External"/><Relationship Id="rId21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7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7" Type="http://schemas.openxmlformats.org/officeDocument/2006/relationships/hyperlink" Target="http://sersalud.cdmx.gob.mx/portalut/archivoUT/2019/2doT2019/SRMAS_JUD_CCM/Sin_Rescision.pdf" TargetMode="External"/><Relationship Id="rId48" Type="http://schemas.openxmlformats.org/officeDocument/2006/relationships/hyperlink" Target="http://sersalud.cdmx.gob.mx/portalut/archivoUT/2019/2doT2019/SRMAS_JUD_CCM/Sin_Rescision.pdf" TargetMode="External"/><Relationship Id="rId69" Type="http://schemas.openxmlformats.org/officeDocument/2006/relationships/hyperlink" Target="http://sersalud.cdmx.gob.mx/portalut/archivoUT/2019/2doT2019/SRMAS_JUD_CCM/No_Obra.pdf" TargetMode="External"/><Relationship Id="rId113" Type="http://schemas.openxmlformats.org/officeDocument/2006/relationships/hyperlink" Target="http://sersalud.cdmx.gob.mx/portalut/archivoUT/2019/2doT2019/SRMAS_JUD_CCM/NO_CONVENIO.pdf" TargetMode="External"/><Relationship Id="rId134" Type="http://schemas.openxmlformats.org/officeDocument/2006/relationships/hyperlink" Target="http://sersalud.cdmx.gob.mx/portalut/archivoUT/2019/2doT2019/SRMAS_JUD_CCM/NO_CONVENIO.pdf" TargetMode="External"/><Relationship Id="rId32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0" Type="http://schemas.openxmlformats.org/officeDocument/2006/relationships/hyperlink" Target="http://sersalud.cdmx.gob.mx/portalut/archivoUT/2019/2doT2019/SRMAS_JUD_CCM/NO_CONVENIO.pdf" TargetMode="External"/><Relationship Id="rId155" Type="http://schemas.openxmlformats.org/officeDocument/2006/relationships/hyperlink" Target="http://sersalud.cdmx.gob.mx/portalut/archivoUT/2019/2doT2019/SRMAS_JUD_CCM/NO_CONVENIO.pdf" TargetMode="External"/><Relationship Id="rId17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2" Type="http://schemas.openxmlformats.org/officeDocument/2006/relationships/hyperlink" Target="http://sersalud.cdmx.gob.mx/portalut/archivoUT/2019/2doT2019/SRMAS_JUD_CCM/SERV-077-19.pdf" TargetMode="External"/><Relationship Id="rId20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7" Type="http://schemas.openxmlformats.org/officeDocument/2006/relationships/hyperlink" Target="http://sersalud.cdmx.gob.mx/portalut/archivoUT/2019/2doT2019/SRMAS_JUD_CCM/Sin_Rescision.pdf" TargetMode="External"/><Relationship Id="rId38" Type="http://schemas.openxmlformats.org/officeDocument/2006/relationships/hyperlink" Target="http://sersalud.cdmx.gob.mx/portalut/archivoUT/2019/2doT2019/SRMAS_JUD_CCM/Sin_Rescision.pdf" TargetMode="External"/><Relationship Id="rId59" Type="http://schemas.openxmlformats.org/officeDocument/2006/relationships/hyperlink" Target="http://sersalud.cdmx.gob.mx/portalut/archivoUT/2019/2doT2019/SRMAS_JUD_CCM/Sin_Rescision.pdf" TargetMode="External"/><Relationship Id="rId103" Type="http://schemas.openxmlformats.org/officeDocument/2006/relationships/hyperlink" Target="http://sersalud.cdmx.gob.mx/portalut/archivoUT/2019/2doT2019/SRMAS_JUD_CCM/NO_CONVENIO.pdf" TargetMode="External"/><Relationship Id="rId124" Type="http://schemas.openxmlformats.org/officeDocument/2006/relationships/hyperlink" Target="http://sersalud.cdmx.gob.mx/portalut/archivoUT/2019/2doT2019/SRMAS_JUD_CCM/NO_CONVENIO.pdf" TargetMode="External"/><Relationship Id="rId31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0" Type="http://schemas.openxmlformats.org/officeDocument/2006/relationships/hyperlink" Target="http://sersalud.cdmx.gob.mx/portalut/archivoUT/2019/2doT2019/SRMAS_JUD_CCM/NO_CONVENIO.pdf" TargetMode="External"/><Relationship Id="rId91" Type="http://schemas.openxmlformats.org/officeDocument/2006/relationships/hyperlink" Target="http://sersalud.cdmx.gob.mx/portalut/archivoUT/2019/2doT2019/SRMAS_JUD_CCM/NO_CONVENIO.pdf" TargetMode="External"/><Relationship Id="rId145" Type="http://schemas.openxmlformats.org/officeDocument/2006/relationships/hyperlink" Target="http://sersalud.cdmx.gob.mx/portalut/archivoUT/2019/2doT2019/SRMAS_JUD_CCM/NO_CONVENIO.pdf" TargetMode="External"/><Relationship Id="rId16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2" Type="http://schemas.openxmlformats.org/officeDocument/2006/relationships/hyperlink" Target="http://sersalud.cdmx.gob.mx/portalut/archivoUT/2019/2doT2019/SRMAS_JUD_CCM/SERV-067-19.pdf" TargetMode="External"/><Relationship Id="rId373" Type="http://schemas.openxmlformats.org/officeDocument/2006/relationships/printerSettings" Target="../printerSettings/printerSettings1.bin"/><Relationship Id="rId1" Type="http://schemas.openxmlformats.org/officeDocument/2006/relationships/hyperlink" Target="http://sersalud.cdmx.gob.mx/portalut/archivoUT/2019/2doT2019/SRMAS_JUD_CCM/Sin_Rescision.pdf" TargetMode="External"/><Relationship Id="rId21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5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" Type="http://schemas.openxmlformats.org/officeDocument/2006/relationships/hyperlink" Target="http://sersalud.cdmx.gob.mx/portalut/archivoUT/2019/2doT2019/SRMAS_JUD_CCM/Sin_Rescision.pdf" TargetMode="External"/><Relationship Id="rId49" Type="http://schemas.openxmlformats.org/officeDocument/2006/relationships/hyperlink" Target="http://sersalud.cdmx.gob.mx/portalut/archivoUT/2019/2doT2019/SRMAS_JUD_CCM/Sin_Rescision.pdf" TargetMode="External"/><Relationship Id="rId114" Type="http://schemas.openxmlformats.org/officeDocument/2006/relationships/hyperlink" Target="http://sersalud.cdmx.gob.mx/portalut/archivoUT/2019/2doT2019/SRMAS_JUD_CCM/NO_CONVENIO.pdf" TargetMode="External"/><Relationship Id="rId27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0" Type="http://schemas.openxmlformats.org/officeDocument/2006/relationships/hyperlink" Target="http://sersalud.cdmx.gob.mx/portalut/archivoUT/2019/2doT2019/SRMAS_JUD_CCM/No_Obra.pdf" TargetMode="External"/><Relationship Id="rId81" Type="http://schemas.openxmlformats.org/officeDocument/2006/relationships/hyperlink" Target="http://sersalud.cdmx.gob.mx/portalut/archivoUT/2019/2doT2019/SRMAS_JUD_CCM/NO_CONVENIO.pdf" TargetMode="External"/><Relationship Id="rId135" Type="http://schemas.openxmlformats.org/officeDocument/2006/relationships/hyperlink" Target="http://sersalud.cdmx.gob.mx/portalut/archivoUT/2019/2doT2019/SRMAS_JUD_CCM/NO_CONVENIO.pdf" TargetMode="External"/><Relationship Id="rId156" Type="http://schemas.openxmlformats.org/officeDocument/2006/relationships/hyperlink" Target="http://sersalud.cdmx.gob.mx/portalut/archivoUT/2019/2doT2019/SRMAS_JUD_CCM/NO_CONVENIO.pdf" TargetMode="External"/><Relationship Id="rId17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9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2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3" Type="http://schemas.openxmlformats.org/officeDocument/2006/relationships/hyperlink" Target="http://sersalud.cdmx.gob.mx/portalut/archivoUT/2019/2doT2019/SRMAS_JUD_CCM/SERV-078-19.pdf" TargetMode="External"/><Relationship Id="rId20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" Type="http://schemas.openxmlformats.org/officeDocument/2006/relationships/hyperlink" Target="http://sersalud.cdmx.gob.mx/portalut/archivoUT/2019/2doT2019/SRMAS_JUD_CCM/Sin_Rescision.pdf" TargetMode="External"/><Relationship Id="rId39" Type="http://schemas.openxmlformats.org/officeDocument/2006/relationships/hyperlink" Target="http://sersalud.cdmx.gob.mx/portalut/archivoUT/2019/2doT2019/SRMAS_JUD_CCM/Sin_Rescision.pdf" TargetMode="External"/><Relationship Id="rId26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8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0" Type="http://schemas.openxmlformats.org/officeDocument/2006/relationships/hyperlink" Target="http://sersalud.cdmx.gob.mx/portalut/archivoUT/2019/2doT2019/SRMAS_JUD_CCM/Sin_Rescision.pdf" TargetMode="External"/><Relationship Id="rId104" Type="http://schemas.openxmlformats.org/officeDocument/2006/relationships/hyperlink" Target="http://sersalud.cdmx.gob.mx/portalut/archivoUT/2019/2doT2019/SRMAS_JUD_CCM/NO_CONVENIO.pdf" TargetMode="External"/><Relationship Id="rId125" Type="http://schemas.openxmlformats.org/officeDocument/2006/relationships/hyperlink" Target="http://sersalud.cdmx.gob.mx/portalut/archivoUT/2019/2doT2019/SRMAS_JUD_CCM/NO_CONVENIO.pdf" TargetMode="External"/><Relationship Id="rId146" Type="http://schemas.openxmlformats.org/officeDocument/2006/relationships/hyperlink" Target="http://sersalud.cdmx.gob.mx/portalut/archivoUT/2019/2doT2019/SRMAS_JUD_CCM/NO_CONVENIO.pdf" TargetMode="External"/><Relationship Id="rId16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3" Type="http://schemas.openxmlformats.org/officeDocument/2006/relationships/hyperlink" Target="http://sersalud.cdmx.gob.mx/portalut/archivoUT/2019/2doT2019/SRMAS_JUD_CCM/SERV-069-19.pdf" TargetMode="External"/><Relationship Id="rId374" Type="http://schemas.openxmlformats.org/officeDocument/2006/relationships/drawing" Target="../drawings/drawing1.xml"/><Relationship Id="rId71" Type="http://schemas.openxmlformats.org/officeDocument/2006/relationships/hyperlink" Target="http://sersalud.cdmx.gob.mx/portalut/archivoUT/2019/2doT2019/SRMAS_JUD_CCM/NO_CONVENIO.pdf" TargetMode="External"/><Relationship Id="rId92" Type="http://schemas.openxmlformats.org/officeDocument/2006/relationships/hyperlink" Target="http://sersalud.cdmx.gob.mx/portalut/archivoUT/2019/2doT2019/SRMAS_JUD_CCM/NO_CONVENIO.pdf" TargetMode="External"/><Relationship Id="rId21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3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" Type="http://schemas.openxmlformats.org/officeDocument/2006/relationships/hyperlink" Target="http://sersalud.cdmx.gob.mx/portalut/archivoUT/2019/2doT2019/SRMAS_JUD_CCM/NO_CONVENIO.pdf" TargetMode="External"/><Relationship Id="rId29" Type="http://schemas.openxmlformats.org/officeDocument/2006/relationships/hyperlink" Target="http://sersalud.cdmx.gob.mx/portalut/archivoUT/2019/2doT2019/SRMAS_JUD_CCM/Sin_Rescision.pdf" TargetMode="External"/><Relationship Id="rId25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0" Type="http://schemas.openxmlformats.org/officeDocument/2006/relationships/hyperlink" Target="http://sersalud.cdmx.gob.mx/portalut/archivoUT/2019/2doT2019/SRMAS_JUD_CCM/Sin_Rescision.pdf" TargetMode="External"/><Relationship Id="rId115" Type="http://schemas.openxmlformats.org/officeDocument/2006/relationships/hyperlink" Target="http://sersalud.cdmx.gob.mx/portalut/archivoUT/2019/2doT2019/SRMAS_JUD_CCM/NO_CONVENIO.pdf" TargetMode="External"/><Relationship Id="rId136" Type="http://schemas.openxmlformats.org/officeDocument/2006/relationships/hyperlink" Target="http://sersalud.cdmx.gob.mx/portalut/archivoUT/2019/2doT2019/SRMAS_JUD_CCM/NO_CONVENIO.pdf" TargetMode="External"/><Relationship Id="rId157" Type="http://schemas.openxmlformats.org/officeDocument/2006/relationships/hyperlink" Target="http://sersalud.cdmx.gob.mx/portalut/archivoUT/2019/2doT2019/SRMAS_JUD_CCM/NO_CONVENIO.pdf" TargetMode="External"/><Relationship Id="rId17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2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4" Type="http://schemas.openxmlformats.org/officeDocument/2006/relationships/hyperlink" Target="http://sersalud.cdmx.gob.mx/portalut/archivoUT/2019/2doT2019/SRMAS_JUD_CCM/ADQ-157-19.pdf" TargetMode="External"/><Relationship Id="rId61" Type="http://schemas.openxmlformats.org/officeDocument/2006/relationships/hyperlink" Target="http://sersalud.cdmx.gob.mx/portalut/archivoUT/2019/2doT2019/SRMAS_JUD_CCM/No_Obra.pdf" TargetMode="External"/><Relationship Id="rId82" Type="http://schemas.openxmlformats.org/officeDocument/2006/relationships/hyperlink" Target="http://sersalud.cdmx.gob.mx/portalut/archivoUT/2019/2doT2019/SRMAS_JUD_CCM/NO_CONVENIO.pdf" TargetMode="External"/><Relationship Id="rId19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" Type="http://schemas.openxmlformats.org/officeDocument/2006/relationships/hyperlink" Target="http://sersalud.cdmx.gob.mx/portalut/archivoUT/2019/2doT2019/SRMAS_JUD_CCM/Sin_Rescision.pdf" TargetMode="External"/><Relationship Id="rId22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6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" Type="http://schemas.openxmlformats.org/officeDocument/2006/relationships/hyperlink" Target="http://sersalud.cdmx.gob.mx/portalut/archivoUT/2019/2doT2019/SRMAS_JUD_CCM/Sin_Rescision.pdf" TargetMode="External"/><Relationship Id="rId105" Type="http://schemas.openxmlformats.org/officeDocument/2006/relationships/hyperlink" Target="http://sersalud.cdmx.gob.mx/portalut/archivoUT/2019/2doT2019/SRMAS_JUD_CCM/NO_CONVENIO.pdf" TargetMode="External"/><Relationship Id="rId126" Type="http://schemas.openxmlformats.org/officeDocument/2006/relationships/hyperlink" Target="http://sersalud.cdmx.gob.mx/portalut/archivoUT/2019/2doT2019/SRMAS_JUD_CCM/NO_CONVENIO.pdf" TargetMode="External"/><Relationship Id="rId147" Type="http://schemas.openxmlformats.org/officeDocument/2006/relationships/hyperlink" Target="http://sersalud.cdmx.gob.mx/portalut/archivoUT/2019/2doT2019/SRMAS_JUD_CCM/NO_CONVENIO.pdf" TargetMode="External"/><Relationship Id="rId16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54" Type="http://schemas.openxmlformats.org/officeDocument/2006/relationships/hyperlink" Target="http://sersalud.cdmx.gob.mx/portalut/archivoUT/2019/2doT2019/SRMAS_JUD_CCM/SERV-070-19.pdf" TargetMode="External"/><Relationship Id="rId51" Type="http://schemas.openxmlformats.org/officeDocument/2006/relationships/hyperlink" Target="http://sersalud.cdmx.gob.mx/portalut/archivoUT/2019/2doT2019/SRMAS_JUD_CCM/Sin_Rescision.pdf" TargetMode="External"/><Relationship Id="rId72" Type="http://schemas.openxmlformats.org/officeDocument/2006/relationships/hyperlink" Target="http://sersalud.cdmx.gob.mx/portalut/archivoUT/2019/2doT2019/SRMAS_JUD_CCM/NO_CONVENIO.pdf" TargetMode="External"/><Relationship Id="rId93" Type="http://schemas.openxmlformats.org/officeDocument/2006/relationships/hyperlink" Target="http://sersalud.cdmx.gob.mx/portalut/archivoUT/2019/2doT2019/SRMAS_JUD_CCM/NO_CONVENIO.pdf" TargetMode="External"/><Relationship Id="rId18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" Type="http://schemas.openxmlformats.org/officeDocument/2006/relationships/hyperlink" Target="http://sersalud.cdmx.gob.mx/portalut/archivoUT/2019/2doT2019/SRMAS_JUD_CCM/No_Obra.pdf" TargetMode="External"/><Relationship Id="rId21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9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6" Type="http://schemas.openxmlformats.org/officeDocument/2006/relationships/hyperlink" Target="http://sersalud.cdmx.gob.mx/portalut/archivoUT/2019/2doT2019/SRMAS_JUD_CCM/NO_CONVENIO.pdf" TargetMode="External"/><Relationship Id="rId137" Type="http://schemas.openxmlformats.org/officeDocument/2006/relationships/hyperlink" Target="http://sersalud.cdmx.gob.mx/portalut/archivoUT/2019/2doT2019/SRMAS_JUD_CCM/NO_CONVENIO.pdf" TargetMode="External"/><Relationship Id="rId158" Type="http://schemas.openxmlformats.org/officeDocument/2006/relationships/hyperlink" Target="http://sersalud.cdmx.gob.mx/portalut/archivoUT/2019/2doT2019/SRMAS_JUD_CCM/NO_CONVENIO.pdf" TargetMode="External"/><Relationship Id="rId30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4" Type="http://schemas.openxmlformats.org/officeDocument/2006/relationships/hyperlink" Target="http://sersalud.cdmx.gob.mx/portalut/archivoUT/2019/3erT2019/SRMAS_JUD_CCM/ADQ_139_19.pdf" TargetMode="External"/><Relationship Id="rId20" Type="http://schemas.openxmlformats.org/officeDocument/2006/relationships/hyperlink" Target="http://sersalud.cdmx.gob.mx/portalut/archivoUT/2019/2doT2019/SRMAS_JUD_CCM/Sin_Rescision.pdf" TargetMode="External"/><Relationship Id="rId41" Type="http://schemas.openxmlformats.org/officeDocument/2006/relationships/hyperlink" Target="http://sersalud.cdmx.gob.mx/portalut/archivoUT/2019/2doT2019/SRMAS_JUD_CCM/Sin_Rescision.pdf" TargetMode="External"/><Relationship Id="rId62" Type="http://schemas.openxmlformats.org/officeDocument/2006/relationships/hyperlink" Target="http://sersalud.cdmx.gob.mx/portalut/archivoUT/2019/2doT2019/SRMAS_JUD_CCM/No_Obra.pdf" TargetMode="External"/><Relationship Id="rId83" Type="http://schemas.openxmlformats.org/officeDocument/2006/relationships/hyperlink" Target="http://sersalud.cdmx.gob.mx/portalut/archivoUT/2019/2doT2019/SRMAS_JUD_CCM/NO_CONVENIO.pdf" TargetMode="External"/><Relationship Id="rId17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5" Type="http://schemas.openxmlformats.org/officeDocument/2006/relationships/hyperlink" Target="http://sersalud.cdmx.gob.mx/portalut/archivoUT/2019/2doT2019/SRMAS_JUD_CCM/SERV-084-19.pdf" TargetMode="External"/><Relationship Id="rId19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6" Type="http://schemas.openxmlformats.org/officeDocument/2006/relationships/hyperlink" Target="http://sersalud.cdmx.gob.mx/portalut/archivoUT/2019/2doT2019/SRMAS_JUD_CCM/NO_CONVENIO.pdf" TargetMode="External"/><Relationship Id="rId127" Type="http://schemas.openxmlformats.org/officeDocument/2006/relationships/hyperlink" Target="http://sersalud.cdmx.gob.mx/portalut/archivoUT/2019/2doT2019/SRMAS_JUD_CCM/NO_CONVENIO.pdf" TargetMode="External"/><Relationship Id="rId31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0" Type="http://schemas.openxmlformats.org/officeDocument/2006/relationships/hyperlink" Target="http://sersalud.cdmx.gob.mx/portalut/archivoUT/2019/2doT2019/SRMAS_JUD_CCM/Sin_Rescision.pdf" TargetMode="External"/><Relationship Id="rId31" Type="http://schemas.openxmlformats.org/officeDocument/2006/relationships/hyperlink" Target="http://sersalud.cdmx.gob.mx/portalut/archivoUT/2019/2doT2019/SRMAS_JUD_CCM/Sin_Rescision.pdf" TargetMode="External"/><Relationship Id="rId52" Type="http://schemas.openxmlformats.org/officeDocument/2006/relationships/hyperlink" Target="http://sersalud.cdmx.gob.mx/portalut/archivoUT/2019/2doT2019/SRMAS_JUD_CCM/Sin_Rescision.pdf" TargetMode="External"/><Relationship Id="rId73" Type="http://schemas.openxmlformats.org/officeDocument/2006/relationships/hyperlink" Target="http://sersalud.cdmx.gob.mx/portalut/archivoUT/2019/2doT2019/SRMAS_JUD_CCM/NO_CONVENIO.pdf" TargetMode="External"/><Relationship Id="rId94" Type="http://schemas.openxmlformats.org/officeDocument/2006/relationships/hyperlink" Target="http://sersalud.cdmx.gob.mx/portalut/archivoUT/2019/2doT2019/SRMAS_JUD_CCM/NO_CONVENIO.pdf" TargetMode="External"/><Relationship Id="rId148" Type="http://schemas.openxmlformats.org/officeDocument/2006/relationships/hyperlink" Target="http://sersalud.cdmx.gob.mx/portalut/archivoUT/2019/2doT2019/SRMAS_JUD_CCM/NO_CONVENIO.pdf" TargetMode="External"/><Relationship Id="rId16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5" Type="http://schemas.openxmlformats.org/officeDocument/2006/relationships/hyperlink" Target="http://sersalud.cdmx.gob.mx/portalut/archivoUT/2019/2doT2019/SRMAS_JUD_CCM/ADQ-151-19.pdf" TargetMode="External"/><Relationship Id="rId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7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" Type="http://schemas.openxmlformats.org/officeDocument/2006/relationships/hyperlink" Target="http://sersalud.cdmx.gob.mx/portalut/archivoUT/2019/2doT2019/SRMAS_JUD_CCM/Sin_Rescision.pdf" TargetMode="External"/><Relationship Id="rId84" Type="http://schemas.openxmlformats.org/officeDocument/2006/relationships/hyperlink" Target="http://sersalud.cdmx.gob.mx/portalut/archivoUT/2019/2doT2019/SRMAS_JUD_CCM/NO_CONVENIO.pdf" TargetMode="External"/><Relationship Id="rId138" Type="http://schemas.openxmlformats.org/officeDocument/2006/relationships/hyperlink" Target="http://sersalud.cdmx.gob.mx/portalut/archivoUT/2019/2doT2019/SRMAS_JUD_CCM/NO_CONVENIO.pdf" TargetMode="External"/><Relationship Id="rId345" Type="http://schemas.openxmlformats.org/officeDocument/2006/relationships/hyperlink" Target="http://sersalud.cdmx.gob.mx/portalut/archivoUT/2019/3erT2019/SRMAS_JUD_CCM/ADQ_142_19.pdf" TargetMode="External"/><Relationship Id="rId19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7" Type="http://schemas.openxmlformats.org/officeDocument/2006/relationships/hyperlink" Target="http://sersalud.cdmx.gob.mx/portalut/archivoUT/2019/2doT2019/SRMAS_JUD_CCM/NO_CONVENIO.pdf" TargetMode="External"/><Relationship Id="rId28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1" Type="http://schemas.openxmlformats.org/officeDocument/2006/relationships/hyperlink" Target="http://sersalud.cdmx.gob.mx/portalut/archivoUT/2019/2doT2019/SRMAS_JUD_CCM/Sin_Rescision.pdf" TargetMode="External"/><Relationship Id="rId53" Type="http://schemas.openxmlformats.org/officeDocument/2006/relationships/hyperlink" Target="http://sersalud.cdmx.gob.mx/portalut/archivoUT/2019/2doT2019/SRMAS_JUD_CCM/Sin_Rescision.pdf" TargetMode="External"/><Relationship Id="rId149" Type="http://schemas.openxmlformats.org/officeDocument/2006/relationships/hyperlink" Target="http://sersalud.cdmx.gob.mx/portalut/archivoUT/2019/2doT2019/SRMAS_JUD_CCM/NO_CONVENIO.pdf" TargetMode="External"/><Relationship Id="rId31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6" Type="http://schemas.openxmlformats.org/officeDocument/2006/relationships/hyperlink" Target="http://sersalud.cdmx.gob.mx/portalut/archivoUT/2019/2doT2019/SRMAS_JUD_CCM/ADQ-153-19.pdf" TargetMode="External"/><Relationship Id="rId95" Type="http://schemas.openxmlformats.org/officeDocument/2006/relationships/hyperlink" Target="http://sersalud.cdmx.gob.mx/portalut/archivoUT/2019/2doT2019/SRMAS_JUD_CCM/NO_CONVENIO.pdf" TargetMode="External"/><Relationship Id="rId16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" Type="http://schemas.openxmlformats.org/officeDocument/2006/relationships/hyperlink" Target="http://sersalud.cdmx.gob.mx/portalut/archivoUT/2019/2doT2019/SRMAS_JUD_CCM/Sin_Rescision.pdf" TargetMode="External"/><Relationship Id="rId64" Type="http://schemas.openxmlformats.org/officeDocument/2006/relationships/hyperlink" Target="http://sersalud.cdmx.gob.mx/portalut/archivoUT/2019/2doT2019/SRMAS_JUD_CCM/No_Obra.pdf" TargetMode="External"/><Relationship Id="rId118" Type="http://schemas.openxmlformats.org/officeDocument/2006/relationships/hyperlink" Target="http://sersalud.cdmx.gob.mx/portalut/archivoUT/2019/2doT2019/SRMAS_JUD_CCM/NO_CONVENIO.pdf" TargetMode="External"/><Relationship Id="rId32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7" Type="http://schemas.openxmlformats.org/officeDocument/2006/relationships/hyperlink" Target="http://sersalud.cdmx.gob.mx/portalut/archivoUT/2019/2doT2019/SRMAS_JUD_CCM/SERV-099-19.pdf" TargetMode="External"/><Relationship Id="rId17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" Type="http://schemas.openxmlformats.org/officeDocument/2006/relationships/hyperlink" Target="http://sersalud.cdmx.gob.mx/portalut/archivoUT/2019/2doT2019/SRMAS_JUD_CCM/Sin_Rescision.pdf" TargetMode="External"/><Relationship Id="rId129" Type="http://schemas.openxmlformats.org/officeDocument/2006/relationships/hyperlink" Target="http://sersalud.cdmx.gob.mx/portalut/archivoUT/2019/2doT2019/SRMAS_JUD_CCM/NO_CONVENIO.pdf" TargetMode="External"/><Relationship Id="rId28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5" Type="http://schemas.openxmlformats.org/officeDocument/2006/relationships/hyperlink" Target="http://sersalud.cdmx.gob.mx/portalut/archivoUT/2019/2doT2019/SRMAS_JUD_CCM/NO_CONVENIO.pdf" TargetMode="External"/><Relationship Id="rId140" Type="http://schemas.openxmlformats.org/officeDocument/2006/relationships/hyperlink" Target="http://sersalud.cdmx.gob.mx/portalut/archivoUT/2019/2doT2019/SRMAS_JUD_CCM/NO_CONVENIO.pdf" TargetMode="External"/><Relationship Id="rId18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3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7" Type="http://schemas.openxmlformats.org/officeDocument/2006/relationships/hyperlink" Target="http://sersalud.cdmx.gob.mx/portalut/archivoUT/2019/2doT2019/SRMAS_JUD_CCM/ADQ-145-19.pdf" TargetMode="External"/><Relationship Id="rId44" Type="http://schemas.openxmlformats.org/officeDocument/2006/relationships/hyperlink" Target="http://sersalud.cdmx.gob.mx/portalut/archivoUT/2019/2doT2019/SRMAS_JUD_CCM/Sin_Rescision.pdf" TargetMode="External"/><Relationship Id="rId86" Type="http://schemas.openxmlformats.org/officeDocument/2006/relationships/hyperlink" Target="http://sersalud.cdmx.gob.mx/portalut/archivoUT/2019/2doT2019/SRMAS_JUD_CCM/NO_CONVENIO.pdf" TargetMode="External"/><Relationship Id="rId151" Type="http://schemas.openxmlformats.org/officeDocument/2006/relationships/hyperlink" Target="http://sersalud.cdmx.gob.mx/portalut/archivoUT/2019/2doT2019/SRMAS_JUD_CCM/NO_CONVENIO.pdf" TargetMode="External"/><Relationship Id="rId19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3" Type="http://schemas.openxmlformats.org/officeDocument/2006/relationships/hyperlink" Target="http://sersalud.cdmx.gob.mx/portalut/archivoUT/2019/2doT2019/SRMAS_JUD_CCM/Sin_Rescision.pdf" TargetMode="External"/><Relationship Id="rId109" Type="http://schemas.openxmlformats.org/officeDocument/2006/relationships/hyperlink" Target="http://sersalud.cdmx.gob.mx/portalut/archivoUT/2019/2doT2019/SRMAS_JUD_CCM/NO_CONVENIO.pdf" TargetMode="External"/><Relationship Id="rId26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5" Type="http://schemas.openxmlformats.org/officeDocument/2006/relationships/hyperlink" Target="http://sersalud.cdmx.gob.mx/portalut/archivoUT/2019/2doT2019/SRMAS_JUD_CCM/Sin_Rescision.pdf" TargetMode="External"/><Relationship Id="rId97" Type="http://schemas.openxmlformats.org/officeDocument/2006/relationships/hyperlink" Target="http://sersalud.cdmx.gob.mx/portalut/archivoUT/2019/2doT2019/SRMAS_JUD_CCM/NO_CONVENIO.pdf" TargetMode="External"/><Relationship Id="rId120" Type="http://schemas.openxmlformats.org/officeDocument/2006/relationships/hyperlink" Target="http://sersalud.cdmx.gob.mx/portalut/archivoUT/2019/2doT2019/SRMAS_JUD_CCM/NO_CONVENIO.pdf" TargetMode="External"/><Relationship Id="rId358" Type="http://schemas.openxmlformats.org/officeDocument/2006/relationships/hyperlink" Target="http://sersalud.cdmx.gob.mx/portalut/archivoUT/2019/2doT2019/SRMAS_JUD_CCM/SERV-073-19.pdf" TargetMode="External"/><Relationship Id="rId16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" Type="http://schemas.openxmlformats.org/officeDocument/2006/relationships/hyperlink" Target="http://sersalud.cdmx.gob.mx/portalut/archivoUT/2019/2doT2019/SRMAS_JUD_CCM/Sin_Rescision.pdf" TargetMode="External"/><Relationship Id="rId66" Type="http://schemas.openxmlformats.org/officeDocument/2006/relationships/hyperlink" Target="http://sersalud.cdmx.gob.mx/portalut/archivoUT/2019/2doT2019/SRMAS_JUD_CCM/No_Obra.pdf" TargetMode="External"/><Relationship Id="rId131" Type="http://schemas.openxmlformats.org/officeDocument/2006/relationships/hyperlink" Target="http://sersalud.cdmx.gob.mx/portalut/archivoUT/2019/2doT2019/SRMAS_JUD_CCM/NO_CONVENIO.pdf" TargetMode="External"/><Relationship Id="rId32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9" Type="http://schemas.openxmlformats.org/officeDocument/2006/relationships/hyperlink" Target="http://sersalud.cdmx.gob.mx/portalut/archivoUT/2019/2doT2019/SRMAS_JUD_CCM/SERV-101-19.pdf" TargetMode="External"/><Relationship Id="rId17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" Type="http://schemas.openxmlformats.org/officeDocument/2006/relationships/hyperlink" Target="http://sersalud.cdmx.gob.mx/portalut/archivoUT/2019/2doT2019/SRMAS_JUD_CCM/Sin_Rescision.pdf" TargetMode="External"/><Relationship Id="rId77" Type="http://schemas.openxmlformats.org/officeDocument/2006/relationships/hyperlink" Target="http://sersalud.cdmx.gob.mx/portalut/archivoUT/2019/2doT2019/SRMAS_JUD_CCM/NO_CONVENIO.pdf" TargetMode="External"/><Relationship Id="rId100" Type="http://schemas.openxmlformats.org/officeDocument/2006/relationships/hyperlink" Target="http://sersalud.cdmx.gob.mx/portalut/archivoUT/2019/2doT2019/SRMAS_JUD_CCM/NO_CONVENIO.pdf" TargetMode="External"/><Relationship Id="rId28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" Type="http://schemas.openxmlformats.org/officeDocument/2006/relationships/hyperlink" Target="http://sersalud.cdmx.gob.mx/portalut/archivoUT/2019/2doT2019/SRMAS_JUD_CCM/Sin_Rescision.pdf" TargetMode="External"/><Relationship Id="rId142" Type="http://schemas.openxmlformats.org/officeDocument/2006/relationships/hyperlink" Target="http://sersalud.cdmx.gob.mx/portalut/archivoUT/2019/2doT2019/SRMAS_JUD_CCM/NO_CONVENIO.pdf" TargetMode="External"/><Relationship Id="rId18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6" Type="http://schemas.openxmlformats.org/officeDocument/2006/relationships/hyperlink" Target="http://sersalud.cdmx.gob.mx/portalut/archivoUT/2019/2doT2019/SRMAS_JUD_CCM/Sin_Rescision.pdf" TargetMode="External"/><Relationship Id="rId29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0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9" Type="http://schemas.openxmlformats.org/officeDocument/2006/relationships/hyperlink" Target="http://sersalud.cdmx.gob.mx/portalut/archivoUT/2019/2doT2019/SRMAS_JUD_CCM/SERV-060-19.pdf" TargetMode="External"/><Relationship Id="rId88" Type="http://schemas.openxmlformats.org/officeDocument/2006/relationships/hyperlink" Target="http://sersalud.cdmx.gob.mx/portalut/archivoUT/2019/2doT2019/SRMAS_JUD_CCM/NO_CONVENIO.pdf" TargetMode="External"/><Relationship Id="rId111" Type="http://schemas.openxmlformats.org/officeDocument/2006/relationships/hyperlink" Target="http://sersalud.cdmx.gob.mx/portalut/archivoUT/2019/2doT2019/SRMAS_JUD_CCM/NO_CONVENIO.pdf" TargetMode="External"/><Relationship Id="rId153" Type="http://schemas.openxmlformats.org/officeDocument/2006/relationships/hyperlink" Target="http://sersalud.cdmx.gob.mx/portalut/archivoUT/2019/2doT2019/SRMAS_JUD_CCM/NO_CONVENIO.pdf" TargetMode="External"/><Relationship Id="rId19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0" Type="http://schemas.openxmlformats.org/officeDocument/2006/relationships/hyperlink" Target="http://sersalud.cdmx.gob.mx/portalut/archivoUT/2019/2doT2019/SRMAS_JUD_CCM/SERV-075-19.pdf" TargetMode="External"/><Relationship Id="rId22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" Type="http://schemas.openxmlformats.org/officeDocument/2006/relationships/hyperlink" Target="http://sersalud.cdmx.gob.mx/portalut/archivoUT/2019/2doT2019/SRMAS_JUD_CCM/Sin_Rescision.pdf" TargetMode="External"/><Relationship Id="rId57" Type="http://schemas.openxmlformats.org/officeDocument/2006/relationships/hyperlink" Target="http://sersalud.cdmx.gob.mx/portalut/archivoUT/2019/2doT2019/SRMAS_JUD_CCM/Sin_Rescision.pdf" TargetMode="External"/><Relationship Id="rId26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8" Type="http://schemas.openxmlformats.org/officeDocument/2006/relationships/hyperlink" Target="http://sersalud.cdmx.gob.mx/portalut/archivo/2019_Originales/Originales_1Trim2019/Sub_Recur_Materiales/JUD_Comp_Control_Material/PDF/AVANCES.pdf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sersalud.cdmx.gob.mx/portalut/archivoUT/2019/2doT2019/SRMAS_JUD_CCM/OC-025-19.pdf" TargetMode="External"/><Relationship Id="rId21" Type="http://schemas.openxmlformats.org/officeDocument/2006/relationships/hyperlink" Target="http://sersalud.cdmx.gob.mx/portalut/archivoUT/2019/2doT2019/SRMAS_JUD_CCM/SOC-017-19.pdf" TargetMode="External"/><Relationship Id="rId42" Type="http://schemas.openxmlformats.org/officeDocument/2006/relationships/hyperlink" Target="http://sersalud.cdmx.gob.mx/portalut/archivoUT/2019/2doT2019/SRMAS_JUD_CCM/SSERV-032-19.pdf" TargetMode="External"/><Relationship Id="rId63" Type="http://schemas.openxmlformats.org/officeDocument/2006/relationships/hyperlink" Target="http://sersalud.cdmx.gob.mx/portalut/archivoUT/2019/2doT2019/SRMAS_JUD_CCM/SOC-036-19.pdf" TargetMode="External"/><Relationship Id="rId84" Type="http://schemas.openxmlformats.org/officeDocument/2006/relationships/hyperlink" Target="http://sersalud.cdmx.gob.mx/portalut/archivoUT/2019/2doT2019/SRMAS_JUD_CCM/SSERV-050-19.pdf" TargetMode="External"/><Relationship Id="rId138" Type="http://schemas.openxmlformats.org/officeDocument/2006/relationships/hyperlink" Target="http://sersalud.cdmx.gob.mx/portalut/archivoUT/2019/2doT2019/SRMAS_JUD_CCM/OC-031-19.pdf" TargetMode="External"/><Relationship Id="rId159" Type="http://schemas.openxmlformats.org/officeDocument/2006/relationships/hyperlink" Target="http://sersalud.cdmx.gob.mx/portalut/archivoUT/2019/2doT2019/SRMAS_JUD_CCM/OC-047-19.pdf" TargetMode="External"/><Relationship Id="rId170" Type="http://schemas.openxmlformats.org/officeDocument/2006/relationships/hyperlink" Target="http://sersalud.cdmx.gob.mx/portalut/archivoUT/2019/2doT2019/SRMAS_JUD_CCM/en_proceso.pdf" TargetMode="External"/><Relationship Id="rId107" Type="http://schemas.openxmlformats.org/officeDocument/2006/relationships/hyperlink" Target="http://sersalud.cdmx.gob.mx/portalut/archivoUT/2019/2doT2019/SRMAS_JUD_CCM/ADQ-128-19.pdf" TargetMode="External"/><Relationship Id="rId11" Type="http://schemas.openxmlformats.org/officeDocument/2006/relationships/hyperlink" Target="http://sersalud.cdmx.gob.mx/portalut/archivoUT/2019/2doT2019/SRMAS_JUD_CCM/SOC-012-19.pdf" TargetMode="External"/><Relationship Id="rId32" Type="http://schemas.openxmlformats.org/officeDocument/2006/relationships/hyperlink" Target="http://sersalud.cdmx.gob.mx/portalut/archivoUT/2019/2doT2019/SRMAS_JUD_CCM/SOC-024-19.pdf" TargetMode="External"/><Relationship Id="rId53" Type="http://schemas.openxmlformats.org/officeDocument/2006/relationships/hyperlink" Target="http://sersalud.cdmx.gob.mx/portalut/archivoUT/2019/2doT2019/SRMAS_JUD_CCM/SSERV-046-19.pdf" TargetMode="External"/><Relationship Id="rId74" Type="http://schemas.openxmlformats.org/officeDocument/2006/relationships/hyperlink" Target="http://sersalud.cdmx.gob.mx/portalut/archivoUT/2019/2doT2019/SRMAS_JUD_CCM/OS-016-19.pdf" TargetMode="External"/><Relationship Id="rId128" Type="http://schemas.openxmlformats.org/officeDocument/2006/relationships/hyperlink" Target="http://sersalud.cdmx.gob.mx/portalut/archivoUT/2019/2doT2019/SRMAS_JUD_CCM/SERV-035-19.pdf" TargetMode="External"/><Relationship Id="rId149" Type="http://schemas.openxmlformats.org/officeDocument/2006/relationships/hyperlink" Target="http://sersalud.cdmx.gob.mx/portalut/archivoUT/2019/2doT2019/SRMAS_JUD_CCM/OC-044-19.pdf" TargetMode="External"/><Relationship Id="rId5" Type="http://schemas.openxmlformats.org/officeDocument/2006/relationships/hyperlink" Target="http://sersalud.cdmx.gob.mx/portalut/archivoUT/2019/2doT2019/SRMAS_JUD_CCM/SSERV-024-19.pdf" TargetMode="External"/><Relationship Id="rId95" Type="http://schemas.openxmlformats.org/officeDocument/2006/relationships/hyperlink" Target="http://sersalud.cdmx.gob.mx/portalut/archivoUT/2019/2doT2019/SRMAS_JUD_CCM/OC-012-19.pdf" TargetMode="External"/><Relationship Id="rId160" Type="http://schemas.openxmlformats.org/officeDocument/2006/relationships/hyperlink" Target="http://sersalud.cdmx.gob.mx/portalut/archivoUT/2019/2doT2019/SRMAS_JUD_CCM/OC-048-19.pdf" TargetMode="External"/><Relationship Id="rId22" Type="http://schemas.openxmlformats.org/officeDocument/2006/relationships/hyperlink" Target="http://sersalud.cdmx.gob.mx/portalut/archivoUT/2019/2doT2019/SRMAS_JUD_CCM/SOC-018-19.pdf" TargetMode="External"/><Relationship Id="rId43" Type="http://schemas.openxmlformats.org/officeDocument/2006/relationships/hyperlink" Target="http://sersalud.cdmx.gob.mx/portalut/archivoUT/2019/2doT2019/SRMAS_JUD_CCM/SSERV-034-19.pdf" TargetMode="External"/><Relationship Id="rId64" Type="http://schemas.openxmlformats.org/officeDocument/2006/relationships/hyperlink" Target="http://sersalud.cdmx.gob.mx/portalut/archivoUT/2019/2doT2019/SRMAS_JUD_CCM/SOC-037-19.pdf" TargetMode="External"/><Relationship Id="rId118" Type="http://schemas.openxmlformats.org/officeDocument/2006/relationships/hyperlink" Target="http://sersalud.cdmx.gob.mx/portalut/archivoUT/2019/2doT2019/SRMAS_JUD_CCM/OC-026-19.pdf" TargetMode="External"/><Relationship Id="rId139" Type="http://schemas.openxmlformats.org/officeDocument/2006/relationships/hyperlink" Target="http://sersalud.cdmx.gob.mx/portalut/archivoUT/2019/2doT2019/SRMAS_JUD_CCM/OC-032-19.pdf" TargetMode="External"/><Relationship Id="rId85" Type="http://schemas.openxmlformats.org/officeDocument/2006/relationships/hyperlink" Target="http://sersalud.cdmx.gob.mx/portalut/archivoUT/2019/2doT2019/SRMAS_JUD_CCM/ADQ-113-19.pdf.pdf" TargetMode="External"/><Relationship Id="rId150" Type="http://schemas.openxmlformats.org/officeDocument/2006/relationships/hyperlink" Target="http://sersalud.cdmx.gob.mx/portalut/archivoUT/2019/2doT2019/SRMAS_JUD_CCM/OS-011-19.pdf" TargetMode="External"/><Relationship Id="rId171" Type="http://schemas.openxmlformats.org/officeDocument/2006/relationships/hyperlink" Target="http://sersalud.cdmx.gob.mx/portalut/archivoUT/2019/2doT2019/SRMAS_JUD_CCM/Sin_Rescision.pdf" TargetMode="External"/><Relationship Id="rId12" Type="http://schemas.openxmlformats.org/officeDocument/2006/relationships/hyperlink" Target="http://sersalud.cdmx.gob.mx/portalut/archivoUT/2019/2doT2019/SRMAS_JUD_CCM/SOC-014-19.pdf" TargetMode="External"/><Relationship Id="rId33" Type="http://schemas.openxmlformats.org/officeDocument/2006/relationships/hyperlink" Target="http://sersalud.cdmx.gob.mx/portalut/archivoUT/2019/2doT2019/SRMAS_JUD_CCM/SOC-025-19.pdf" TargetMode="External"/><Relationship Id="rId108" Type="http://schemas.openxmlformats.org/officeDocument/2006/relationships/hyperlink" Target="http://sersalud.cdmx.gob.mx/portalut/archivoUT/2019/2doT2019/SRMAS_JUD_CCM/ADQ-130-19.pdf" TargetMode="External"/><Relationship Id="rId129" Type="http://schemas.openxmlformats.org/officeDocument/2006/relationships/hyperlink" Target="http://sersalud.cdmx.gob.mx/portalut/archivoUT/2019/2doT2019/SRMAS_JUD_CCM/SERV-036-19.pdf" TargetMode="External"/><Relationship Id="rId54" Type="http://schemas.openxmlformats.org/officeDocument/2006/relationships/hyperlink" Target="http://sersalud.cdmx.gob.mx/portalut/archivoUT/2019/2doT2019/SRMAS_JUD_CCM/SSERV-047-19.pdf" TargetMode="External"/><Relationship Id="rId75" Type="http://schemas.openxmlformats.org/officeDocument/2006/relationships/hyperlink" Target="http://sersalud.cdmx.gob.mx/portalut/archivoUT/2019/2doT2019/SRMAS_JUD_CCM/SOS-017-19.pdf" TargetMode="External"/><Relationship Id="rId96" Type="http://schemas.openxmlformats.org/officeDocument/2006/relationships/hyperlink" Target="http://sersalud.cdmx.gob.mx/portalut/archivoUT/2019/2doT2019/SRMAS_JUD_CCM/OC-014-19.pdf" TargetMode="External"/><Relationship Id="rId140" Type="http://schemas.openxmlformats.org/officeDocument/2006/relationships/hyperlink" Target="http://sersalud.cdmx.gob.mx/portalut/archivoUT/2019/2doT2019/SRMAS_JUD_CCM/OC-034-19.pdf" TargetMode="External"/><Relationship Id="rId161" Type="http://schemas.openxmlformats.org/officeDocument/2006/relationships/hyperlink" Target="http://sersalud.cdmx.gob.mx/portalut/archivoUT/2019/2doT2019/SRMAS_JUD_CCM/OC-049-19.pdf" TargetMode="External"/><Relationship Id="rId6" Type="http://schemas.openxmlformats.org/officeDocument/2006/relationships/hyperlink" Target="http://sersalud.cdmx.gob.mx/portalut/archivoUT/2019/2doT2019/SRMAS_JUD_CCM/SSERV-026-19.pdf" TargetMode="External"/><Relationship Id="rId23" Type="http://schemas.openxmlformats.org/officeDocument/2006/relationships/hyperlink" Target="http://sersalud.cdmx.gob.mx/portalut/archivoUT/2019/2doT2019/SRMAS_JUD_CCM/SADQ-128-19.pdf" TargetMode="External"/><Relationship Id="rId28" Type="http://schemas.openxmlformats.org/officeDocument/2006/relationships/hyperlink" Target="http://sersalud.cdmx.gob.mx/portalut/archivoUT/2019/2doT2019/SRMAS_JUD_CCM/SOC-020-19.pdf" TargetMode="External"/><Relationship Id="rId49" Type="http://schemas.openxmlformats.org/officeDocument/2006/relationships/hyperlink" Target="http://sersalud.cdmx.gob.mx/portalut/archivoUT/2019/2doT2019/SRMAS_JUD_CCM/SSERV-042-19.pdf" TargetMode="External"/><Relationship Id="rId114" Type="http://schemas.openxmlformats.org/officeDocument/2006/relationships/hyperlink" Target="http://sersalud.cdmx.gob.mx/portalut/archivoUT/2019/2doT2019/SRMAS_JUD_CCM/OC-022-19.pdf" TargetMode="External"/><Relationship Id="rId119" Type="http://schemas.openxmlformats.org/officeDocument/2006/relationships/hyperlink" Target="http://sersalud.cdmx.gob.mx/portalut/archivoUT/2019/2doT2019/SRMAS_JUD_CCM/OC-027-19.pdf" TargetMode="External"/><Relationship Id="rId44" Type="http://schemas.openxmlformats.org/officeDocument/2006/relationships/hyperlink" Target="http://sersalud.cdmx.gob.mx/portalut/archivoUT/2019/2doT2019/SRMAS_JUD_CCM/SSERV-035-19.pdf" TargetMode="External"/><Relationship Id="rId60" Type="http://schemas.openxmlformats.org/officeDocument/2006/relationships/hyperlink" Target="http://sersalud.cdmx.gob.mx/portalut/archivoUT/2019/2doT2019/SRMAS_JUD_CCM/SOC-032-19.pdf" TargetMode="External"/><Relationship Id="rId65" Type="http://schemas.openxmlformats.org/officeDocument/2006/relationships/hyperlink" Target="http://sersalud.cdmx.gob.mx/portalut/archivoUT/2019/2doT2019/SRMAS_JUD_CCM/SOC-038-19.pdf" TargetMode="External"/><Relationship Id="rId81" Type="http://schemas.openxmlformats.org/officeDocument/2006/relationships/hyperlink" Target="http://sersalud.cdmx.gob.mx/portalut/archivoUT/2019/2doT2019/SRMAS_JUD_CCM/SOC-048-19.pdf" TargetMode="External"/><Relationship Id="rId86" Type="http://schemas.openxmlformats.org/officeDocument/2006/relationships/hyperlink" Target="http://sersalud.cdmx.gob.mx/portalut/archivoUT/2019/2doT2019/SRMAS_JUD_CCM/ADQ-117-19.pdf.pdf" TargetMode="External"/><Relationship Id="rId130" Type="http://schemas.openxmlformats.org/officeDocument/2006/relationships/hyperlink" Target="http://sersalud.cdmx.gob.mx/portalut/archivoUT/2019/2doT2019/SRMAS_JUD_CCM/SERV-037-19.pdf" TargetMode="External"/><Relationship Id="rId135" Type="http://schemas.openxmlformats.org/officeDocument/2006/relationships/hyperlink" Target="http://sersalud.cdmx.gob.mx/portalut/archivoUT/2019/2doT2019/SRMAS_JUD_CCM/SERV-044-19.pdf" TargetMode="External"/><Relationship Id="rId151" Type="http://schemas.openxmlformats.org/officeDocument/2006/relationships/hyperlink" Target="http://sersalud.cdmx.gob.mx/portalut/archivoUT/2019/2doT2019/SRMAS_JUD_CCM/OS-013-19.pdf" TargetMode="External"/><Relationship Id="rId156" Type="http://schemas.openxmlformats.org/officeDocument/2006/relationships/hyperlink" Target="http://sersalud.cdmx.gob.mx/portalut/archivoUT/2019/2doT2019/SRMAS_JUD_CCM/OS-019-19.pdf" TargetMode="External"/><Relationship Id="rId177" Type="http://schemas.openxmlformats.org/officeDocument/2006/relationships/drawing" Target="../drawings/drawing2.xml"/><Relationship Id="rId172" Type="http://schemas.openxmlformats.org/officeDocument/2006/relationships/hyperlink" Target="http://sersalud.cdmx.gob.mx/portalut/archivoUT/2019/2doT2019/SRMAS_JUD_CCM/AVANCES.pdf" TargetMode="External"/><Relationship Id="rId13" Type="http://schemas.openxmlformats.org/officeDocument/2006/relationships/hyperlink" Target="http://sersalud.cdmx.gob.mx/portalut/archivoUT/2019/2doT2019/SRMAS_JUD_CCM/SOC-015-19.pdf" TargetMode="External"/><Relationship Id="rId18" Type="http://schemas.openxmlformats.org/officeDocument/2006/relationships/hyperlink" Target="http://sersalud.cdmx.gob.mx/portalut/archivoUT/2019/2doT2019/SRMAS_JUD_CCM/SADQ-124-19.pdf" TargetMode="External"/><Relationship Id="rId39" Type="http://schemas.openxmlformats.org/officeDocument/2006/relationships/hyperlink" Target="http://sersalud.cdmx.gob.mx/portalut/archivoUT/2019/2doT2019/SRMAS_JUD_CCM/SOS-009-19.pdf" TargetMode="External"/><Relationship Id="rId109" Type="http://schemas.openxmlformats.org/officeDocument/2006/relationships/hyperlink" Target="http://sersalud.cdmx.gob.mx/portalut/archivoUT/2019/2doT2019/SRMAS_JUD_CCM/ADQ-132-19.pdf" TargetMode="External"/><Relationship Id="rId34" Type="http://schemas.openxmlformats.org/officeDocument/2006/relationships/hyperlink" Target="http://sersalud.cdmx.gob.mx/portalut/archivoUT/2019/2doT2019/SRMAS_JUD_CCM/SOC-026-19.pdf" TargetMode="External"/><Relationship Id="rId50" Type="http://schemas.openxmlformats.org/officeDocument/2006/relationships/hyperlink" Target="http://sersalud.cdmx.gob.mx/portalut/archivoUT/2019/2doT2019/SRMAS_JUD_CCM/SSERV-043-19.pdf" TargetMode="External"/><Relationship Id="rId55" Type="http://schemas.openxmlformats.org/officeDocument/2006/relationships/hyperlink" Target="http://sersalud.cdmx.gob.mx/portalut/archivoUT/2019/2doT2019/SRMAS_JUD_CCM/SSERV-048-19.pdf" TargetMode="External"/><Relationship Id="rId76" Type="http://schemas.openxmlformats.org/officeDocument/2006/relationships/hyperlink" Target="http://sersalud.cdmx.gob.mx/portalut/archivoUT/2019/2doT2019/SRMAS_JUD_CCM/SOS-018-19.pdf" TargetMode="External"/><Relationship Id="rId97" Type="http://schemas.openxmlformats.org/officeDocument/2006/relationships/hyperlink" Target="http://sersalud.cdmx.gob.mx/portalut/archivoUT/2019/2doT2019/SRMAS_JUD_CCM/OC-015-19.pdf" TargetMode="External"/><Relationship Id="rId104" Type="http://schemas.openxmlformats.org/officeDocument/2006/relationships/hyperlink" Target="http://sersalud.cdmx.gob.mx/portalut/archivoUT/2019/2doT2019/SRMAS_JUD_CCM/ADQ-126-19.pdf" TargetMode="External"/><Relationship Id="rId120" Type="http://schemas.openxmlformats.org/officeDocument/2006/relationships/hyperlink" Target="http://sersalud.cdmx.gob.mx/portalut/archivoUT/2019/2doT2019/SRMAS_JUD_CCM/OC-028-19.pdf" TargetMode="External"/><Relationship Id="rId125" Type="http://schemas.openxmlformats.org/officeDocument/2006/relationships/hyperlink" Target="http://sersalud.cdmx.gob.mx/portalut/archivoUT/2019/2doT2019/SRMAS_JUD_CCM/SERV-031-19.pdf" TargetMode="External"/><Relationship Id="rId141" Type="http://schemas.openxmlformats.org/officeDocument/2006/relationships/hyperlink" Target="http://sersalud.cdmx.gob.mx/portalut/archivoUT/2019/2doT2019/SRMAS_JUD_CCM/OC-035-19.pdf" TargetMode="External"/><Relationship Id="rId146" Type="http://schemas.openxmlformats.org/officeDocument/2006/relationships/hyperlink" Target="http://sersalud.cdmx.gob.mx/portalut/archivoUT/2019/2doT2019/SRMAS_JUD_CCM/OC-040-19.pdf" TargetMode="External"/><Relationship Id="rId167" Type="http://schemas.openxmlformats.org/officeDocument/2006/relationships/hyperlink" Target="http://sersalud.cdmx.gob.mx/portalut/archivoUT/2019/2doT2019/SRMAS_JUD_CCM/en_proceso.pdf" TargetMode="External"/><Relationship Id="rId7" Type="http://schemas.openxmlformats.org/officeDocument/2006/relationships/hyperlink" Target="http://sersalud.cdmx.gob.mx/portalut/archivoUT/2019/2doT2019/SRMAS_JUD_CCM/SSERV-027-19.pdf" TargetMode="External"/><Relationship Id="rId71" Type="http://schemas.openxmlformats.org/officeDocument/2006/relationships/hyperlink" Target="http://sersalud.cdmx.gob.mx/portalut/archivoUT/2019/2doT2019/SRMAS_JUD_CCM/SOS-011-19.pdf" TargetMode="External"/><Relationship Id="rId92" Type="http://schemas.openxmlformats.org/officeDocument/2006/relationships/hyperlink" Target="http://sersalud.cdmx.gob.mx/portalut/archivoUT/2019/2doT2019/SRMAS_JUD_CCM/SERV-028-19.pdf" TargetMode="External"/><Relationship Id="rId162" Type="http://schemas.openxmlformats.org/officeDocument/2006/relationships/hyperlink" Target="http://sersalud.cdmx.gob.mx/portalut/archivoUT/2019/2doT2019/SRMAS_JUD_CCM/Sin_Rescision.pdf" TargetMode="External"/><Relationship Id="rId2" Type="http://schemas.openxmlformats.org/officeDocument/2006/relationships/hyperlink" Target="http://sersalud.cdmx.gob.mx/portalut/archivoUT/2019/2doT2019/SRMAS_JUD_CCM/SADQ-117-19.pdf" TargetMode="External"/><Relationship Id="rId29" Type="http://schemas.openxmlformats.org/officeDocument/2006/relationships/hyperlink" Target="http://sersalud.cdmx.gob.mx/portalut/archivoUT/2019/2doT2019/SRMAS_JUD_CCM/SOC-021-19.pdf" TargetMode="External"/><Relationship Id="rId24" Type="http://schemas.openxmlformats.org/officeDocument/2006/relationships/hyperlink" Target="http://sersalud.cdmx.gob.mx/portalut/archivoUT/2019/2doT2019/SRMAS_JUD_CCM/SADQ-130-19.pdf" TargetMode="External"/><Relationship Id="rId40" Type="http://schemas.openxmlformats.org/officeDocument/2006/relationships/hyperlink" Target="http://sersalud.cdmx.gob.mx/portalut/archivoUT/2019/2doT2019/SRMAS_JUD_CCM/SSERV-030-19.pdf" TargetMode="External"/><Relationship Id="rId45" Type="http://schemas.openxmlformats.org/officeDocument/2006/relationships/hyperlink" Target="http://sersalud.cdmx.gob.mx/portalut/archivoUT/2019/2doT2019/SRMAS_JUD_CCM/SSERV-036-19.pdf" TargetMode="External"/><Relationship Id="rId66" Type="http://schemas.openxmlformats.org/officeDocument/2006/relationships/hyperlink" Target="http://sersalud.cdmx.gob.mx/portalut/archivoUT/2019/2doT2019/SRMAS_JUD_CCM/SOC-039-19.pdf" TargetMode="External"/><Relationship Id="rId87" Type="http://schemas.openxmlformats.org/officeDocument/2006/relationships/hyperlink" Target="http://sersalud.cdmx.gob.mx/portalut/archivoUT/2019/2doT2019/SRMAS_JUD_CCM/ADQ-118-19.pdf" TargetMode="External"/><Relationship Id="rId110" Type="http://schemas.openxmlformats.org/officeDocument/2006/relationships/hyperlink" Target="http://sersalud.cdmx.gob.mx/portalut/archivoUT/2019/2doT2019/SRMAS_JUD_CCM/ADQ-133-19.pdf" TargetMode="External"/><Relationship Id="rId115" Type="http://schemas.openxmlformats.org/officeDocument/2006/relationships/hyperlink" Target="http://sersalud.cdmx.gob.mx/portalut/archivoUT/2019/2doT2019/SRMAS_JUD_CCM/OC-023-19.pdf" TargetMode="External"/><Relationship Id="rId131" Type="http://schemas.openxmlformats.org/officeDocument/2006/relationships/hyperlink" Target="http://sersalud.cdmx.gob.mx/portalut/archivoUT/2019/2doT2019/SRMAS_JUD_CCM/SERV-038-19.pdf" TargetMode="External"/><Relationship Id="rId136" Type="http://schemas.openxmlformats.org/officeDocument/2006/relationships/hyperlink" Target="http://sersalud.cdmx.gob.mx/portalut/archivoUT/2019/2doT2019/SRMAS_JUD_CCM/ADQ-134-19.pdf" TargetMode="External"/><Relationship Id="rId157" Type="http://schemas.openxmlformats.org/officeDocument/2006/relationships/hyperlink" Target="http://sersalud.cdmx.gob.mx/portalut/archivoUT/2019/2doT2019/SRMAS_JUD_CCM/OC-045-19.pdf" TargetMode="External"/><Relationship Id="rId61" Type="http://schemas.openxmlformats.org/officeDocument/2006/relationships/hyperlink" Target="http://sersalud.cdmx.gob.mx/portalut/archivoUT/2019/2doT2019/SRMAS_JUD_CCM/SOC-034-19.pdf" TargetMode="External"/><Relationship Id="rId82" Type="http://schemas.openxmlformats.org/officeDocument/2006/relationships/hyperlink" Target="http://sersalud.cdmx.gob.mx/portalut/archivoUT/2019/2doT2019/SRMAS_JUD_CCM/SOC-049-19.pdf" TargetMode="External"/><Relationship Id="rId152" Type="http://schemas.openxmlformats.org/officeDocument/2006/relationships/hyperlink" Target="http://sersalud.cdmx.gob.mx/portalut/archivoUT/2019/2doT2019/SRMAS_JUD_CCM/OS-015-19.pdf" TargetMode="External"/><Relationship Id="rId173" Type="http://schemas.openxmlformats.org/officeDocument/2006/relationships/hyperlink" Target="http://sersalud.cdmx.gob.mx/portalut/archivoUT/2019/2doT2019/SRMAS_JUD_CCM/Sin_Rescision.pdf" TargetMode="External"/><Relationship Id="rId19" Type="http://schemas.openxmlformats.org/officeDocument/2006/relationships/hyperlink" Target="http://sersalud.cdmx.gob.mx/portalut/archivoUT/2019/2doT2019/SRMAS_JUD_CCM/SADQ-125-19.pdf" TargetMode="External"/><Relationship Id="rId14" Type="http://schemas.openxmlformats.org/officeDocument/2006/relationships/hyperlink" Target="http://sersalud.cdmx.gob.mx/portalut/archivoUT/2019/2doT2019/SRMAS_JUD_CCM/SOC-016-19.pdf" TargetMode="External"/><Relationship Id="rId30" Type="http://schemas.openxmlformats.org/officeDocument/2006/relationships/hyperlink" Target="http://sersalud.cdmx.gob.mx/portalut/archivoUT/2019/2doT2019/SRMAS_JUD_CCM/SOC-022-19.pdf" TargetMode="External"/><Relationship Id="rId35" Type="http://schemas.openxmlformats.org/officeDocument/2006/relationships/hyperlink" Target="http://sersalud.cdmx.gob.mx/portalut/archivoUT/2019/2doT2019/SRMAS_JUD_CCM/SOC-027-19.pdf" TargetMode="External"/><Relationship Id="rId56" Type="http://schemas.openxmlformats.org/officeDocument/2006/relationships/hyperlink" Target="http://sersalud.cdmx.gob.mx/portalut/archivoUT/2019/2doT2019/SRMAS_JUD_CCM/SADQ-134-19.pdf" TargetMode="External"/><Relationship Id="rId77" Type="http://schemas.openxmlformats.org/officeDocument/2006/relationships/hyperlink" Target="http://sersalud.cdmx.gob.mx/portalut/archivoUT/2019/2doT2019/SRMAS_JUD_CCM/SOS-019-19.pdf" TargetMode="External"/><Relationship Id="rId100" Type="http://schemas.openxmlformats.org/officeDocument/2006/relationships/hyperlink" Target="http://sersalud.cdmx.gob.mx/portalut/archivoUT/2019/2doT2019/SRMAS_JUD_CCM/OS-006-19.pdf" TargetMode="External"/><Relationship Id="rId105" Type="http://schemas.openxmlformats.org/officeDocument/2006/relationships/hyperlink" Target="http://sersalud.cdmx.gob.mx/portalut/archivoUT/2019/2doT2019/SRMAS_JUD_CCM/OC-017-19.pdf" TargetMode="External"/><Relationship Id="rId126" Type="http://schemas.openxmlformats.org/officeDocument/2006/relationships/hyperlink" Target="http://sersalud.cdmx.gob.mx/portalut/archivoUT/2019/2doT2019/SRMAS_JUD_CCM/SERV-032-19.pdf" TargetMode="External"/><Relationship Id="rId147" Type="http://schemas.openxmlformats.org/officeDocument/2006/relationships/hyperlink" Target="http://sersalud.cdmx.gob.mx/portalut/archivoUT/2019/2doT2019/SRMAS_JUD_CCM/OC-041-19.pdf" TargetMode="External"/><Relationship Id="rId168" Type="http://schemas.openxmlformats.org/officeDocument/2006/relationships/hyperlink" Target="http://sersalud.cdmx.gob.mx/portalut/archivoUT/2019/2doT2019/SRMAS_JUD_CCM/en_proceso.pdf" TargetMode="External"/><Relationship Id="rId8" Type="http://schemas.openxmlformats.org/officeDocument/2006/relationships/hyperlink" Target="http://sersalud.cdmx.gob.mx/portalut/archivoUT/2019/2doT2019/SRMAS_JUD_CCM/SSERV-028-19.pdf" TargetMode="External"/><Relationship Id="rId51" Type="http://schemas.openxmlformats.org/officeDocument/2006/relationships/hyperlink" Target="http://sersalud.cdmx.gob.mx/portalut/archivoUT/2019/2doT2019/SRMAS_JUD_CCM/SSERV-044-19.pdf" TargetMode="External"/><Relationship Id="rId72" Type="http://schemas.openxmlformats.org/officeDocument/2006/relationships/hyperlink" Target="http://sersalud.cdmx.gob.mx/portalut/archivoUT/2019/2doT2019/SRMAS_JUD_CCM/SOS-013-19.pdf" TargetMode="External"/><Relationship Id="rId93" Type="http://schemas.openxmlformats.org/officeDocument/2006/relationships/hyperlink" Target="http://sersalud.cdmx.gob.mx/portalut/archivoUT/2019/2doT2019/SRMAS_JUD_CCM/SERV-029-19.pdf" TargetMode="External"/><Relationship Id="rId98" Type="http://schemas.openxmlformats.org/officeDocument/2006/relationships/hyperlink" Target="http://sersalud.cdmx.gob.mx/portalut/archivoUT/2019/2doT2019/SRMAS_JUD_CCM/OC-016-19.pdf" TargetMode="External"/><Relationship Id="rId121" Type="http://schemas.openxmlformats.org/officeDocument/2006/relationships/hyperlink" Target="http://sersalud.cdmx.gob.mx/portalut/archivoUT/2019/2doT2019/SRMAS_JUD_CCM/OS-007-19.pdf" TargetMode="External"/><Relationship Id="rId142" Type="http://schemas.openxmlformats.org/officeDocument/2006/relationships/hyperlink" Target="http://sersalud.cdmx.gob.mx/portalut/archivoUT/2019/2doT2019/SRMAS_JUD_CCM/OC-036-19.pdf" TargetMode="External"/><Relationship Id="rId163" Type="http://schemas.openxmlformats.org/officeDocument/2006/relationships/hyperlink" Target="http://sersalud.cdmx.gob.mx/portalut/archivoUT/2019/2doT2019/SRMAS_JUD_CCM/Sin_Rescision.pdf" TargetMode="External"/><Relationship Id="rId3" Type="http://schemas.openxmlformats.org/officeDocument/2006/relationships/hyperlink" Target="http://sersalud.cdmx.gob.mx/portalut/archivoUT/2019/2doT2019/SRMAS_JUD_CCM/SADQ-118-19.pdf" TargetMode="External"/><Relationship Id="rId25" Type="http://schemas.openxmlformats.org/officeDocument/2006/relationships/hyperlink" Target="http://sersalud.cdmx.gob.mx/portalut/archivoUT/2019/2doT2019/SRMAS_JUD_CCM/ADQ-132-19.pdf" TargetMode="External"/><Relationship Id="rId46" Type="http://schemas.openxmlformats.org/officeDocument/2006/relationships/hyperlink" Target="http://sersalud.cdmx.gob.mx/portalut/archivoUT/2019/2doT2019/SRMAS_JUD_CCM/SSERV-037-19.pdf" TargetMode="External"/><Relationship Id="rId67" Type="http://schemas.openxmlformats.org/officeDocument/2006/relationships/hyperlink" Target="http://sersalud.cdmx.gob.mx/portalut/archivoUT/2019/2doT2019/SRMAS_JUD_CCM/SOC-040-19.pdf" TargetMode="External"/><Relationship Id="rId116" Type="http://schemas.openxmlformats.org/officeDocument/2006/relationships/hyperlink" Target="http://sersalud.cdmx.gob.mx/portalut/archivoUT/2019/2doT2019/SRMAS_JUD_CCM/OC-024-19.pdf" TargetMode="External"/><Relationship Id="rId137" Type="http://schemas.openxmlformats.org/officeDocument/2006/relationships/hyperlink" Target="http://sersalud.cdmx.gob.mx/portalut/archivoUT/2019/2doT2019/SRMAS_JUD_CCM/OC-029-19.pdf" TargetMode="External"/><Relationship Id="rId158" Type="http://schemas.openxmlformats.org/officeDocument/2006/relationships/hyperlink" Target="http://sersalud.cdmx.gob.mx/portalut/archivoUT/2019/2doT2019/SRMAS_JUD_CCM/OC-046-19.pdf" TargetMode="External"/><Relationship Id="rId20" Type="http://schemas.openxmlformats.org/officeDocument/2006/relationships/hyperlink" Target="http://sersalud.cdmx.gob.mx/portalut/archivoUT/2019/2doT2019/SRMAS_JUD_CCM/SADQ-126-19.pdf" TargetMode="External"/><Relationship Id="rId41" Type="http://schemas.openxmlformats.org/officeDocument/2006/relationships/hyperlink" Target="http://sersalud.cdmx.gob.mx/portalut/archivoUT/2019/2doT2019/SRMAS_JUD_CCM/SSERV-031-19.pdf" TargetMode="External"/><Relationship Id="rId62" Type="http://schemas.openxmlformats.org/officeDocument/2006/relationships/hyperlink" Target="http://sersalud.cdmx.gob.mx/portalut/archivoUT/2019/2doT2019/SRMAS_JUD_CCM/SOC-035-19.pdf" TargetMode="External"/><Relationship Id="rId83" Type="http://schemas.openxmlformats.org/officeDocument/2006/relationships/hyperlink" Target="http://sersalud.cdmx.gob.mx/portalut/archivoUT/2019/2doT2019/SRMAS_JUD_CCM/SADQ-136-19.pdf" TargetMode="External"/><Relationship Id="rId88" Type="http://schemas.openxmlformats.org/officeDocument/2006/relationships/hyperlink" Target="http://sersalud.cdmx.gob.mx/portalut/archivoUT/2019/2doT2019/SRMAS_JUD_CCM/ADQ-120-19.pdf" TargetMode="External"/><Relationship Id="rId111" Type="http://schemas.openxmlformats.org/officeDocument/2006/relationships/hyperlink" Target="http://sersalud.cdmx.gob.mx/portalut/archivoUT/2019/2doT2019/SRMAS_JUD_CCM/OC-019-19.pdf" TargetMode="External"/><Relationship Id="rId132" Type="http://schemas.openxmlformats.org/officeDocument/2006/relationships/hyperlink" Target="http://sersalud.cdmx.gob.mx/portalut/archivoUT/2019/2doT2019/SRMAS_JUD_CCM/SERV-041-19.pdf" TargetMode="External"/><Relationship Id="rId153" Type="http://schemas.openxmlformats.org/officeDocument/2006/relationships/hyperlink" Target="http://sersalud.cdmx.gob.mx/portalut/archivoUT/2019/2doT2019/SRMAS_JUD_CCM/OS-016-19.pdf" TargetMode="External"/><Relationship Id="rId174" Type="http://schemas.openxmlformats.org/officeDocument/2006/relationships/hyperlink" Target="http://sersalud.cdmx.gob.mx/portalut/archivoUT/2019/2doT2019/SRMAS_JUD_CCM/en_proceso.pdf" TargetMode="External"/><Relationship Id="rId15" Type="http://schemas.openxmlformats.org/officeDocument/2006/relationships/hyperlink" Target="http://sersalud.cdmx.gob.mx/portalut/archivoUT/2019/2doT2019/SRMAS_JUD_CCM/SOS-004-19.pdf" TargetMode="External"/><Relationship Id="rId36" Type="http://schemas.openxmlformats.org/officeDocument/2006/relationships/hyperlink" Target="http://sersalud.cdmx.gob.mx/portalut/archivoUT/2019/2doT2019/SRMAS_JUD_CCM/SOC-028-19.pdf" TargetMode="External"/><Relationship Id="rId57" Type="http://schemas.openxmlformats.org/officeDocument/2006/relationships/hyperlink" Target="http://sersalud.cdmx.gob.mx/portalut/archivoUT/2019/2doT2019/SRMAS_JUD_CCM/SADQ-135-19.pdf" TargetMode="External"/><Relationship Id="rId106" Type="http://schemas.openxmlformats.org/officeDocument/2006/relationships/hyperlink" Target="http://sersalud.cdmx.gob.mx/portalut/archivoUT/2019/2doT2019/SRMAS_JUD_CCM/OC-018-19.pdf" TargetMode="External"/><Relationship Id="rId127" Type="http://schemas.openxmlformats.org/officeDocument/2006/relationships/hyperlink" Target="http://sersalud.cdmx.gob.mx/portalut/archivoUT/2019/2doT2019/SRMAS_JUD_CCM/SERV-034-19.pdf" TargetMode="External"/><Relationship Id="rId10" Type="http://schemas.openxmlformats.org/officeDocument/2006/relationships/hyperlink" Target="http://sersalud.cdmx.gob.mx/portalut/archivoUT/2019/2doT2019/SRMAS_JUD_CCM/SOC-011-19.pdf" TargetMode="External"/><Relationship Id="rId31" Type="http://schemas.openxmlformats.org/officeDocument/2006/relationships/hyperlink" Target="http://sersalud.cdmx.gob.mx/portalut/archivoUT/2019/2doT2019/SRMAS_JUD_CCM/SOC-023-19.pdf" TargetMode="External"/><Relationship Id="rId52" Type="http://schemas.openxmlformats.org/officeDocument/2006/relationships/hyperlink" Target="http://sersalud.cdmx.gob.mx/portalut/archivoUT/2019/2doT2019/SRMAS_JUD_CCM/SSERV-045-19.pdf" TargetMode="External"/><Relationship Id="rId73" Type="http://schemas.openxmlformats.org/officeDocument/2006/relationships/hyperlink" Target="http://sersalud.cdmx.gob.mx/portalut/archivoUT/2019/2doT2019/SRMAS_JUD_CCM/SOS-015-19.pdf" TargetMode="External"/><Relationship Id="rId78" Type="http://schemas.openxmlformats.org/officeDocument/2006/relationships/hyperlink" Target="http://sersalud.cdmx.gob.mx/portalut/archivoUT/2019/2doT2019/SRMAS_JUD_CCM/SOC-045-19.pdf" TargetMode="External"/><Relationship Id="rId94" Type="http://schemas.openxmlformats.org/officeDocument/2006/relationships/hyperlink" Target="http://sersalud.cdmx.gob.mx/portalut/archivoUT/2019/2doT2019/SRMAS_JUD_CCM/OC-011-19.pdf" TargetMode="External"/><Relationship Id="rId99" Type="http://schemas.openxmlformats.org/officeDocument/2006/relationships/hyperlink" Target="http://sersalud.cdmx.gob.mx/portalut/archivoUT/2019/2doT2019/SRMAS_JUD_CCM/OS-004-19.pdf" TargetMode="External"/><Relationship Id="rId101" Type="http://schemas.openxmlformats.org/officeDocument/2006/relationships/hyperlink" Target="http://sersalud.cdmx.gob.mx/portalut/archivoUT/2019/2doT2019/SRMAS_JUD_CCM/ADQ-122-19.pdf" TargetMode="External"/><Relationship Id="rId122" Type="http://schemas.openxmlformats.org/officeDocument/2006/relationships/hyperlink" Target="http://sersalud.cdmx.gob.mx/portalut/archivoUT/2019/2doT2019/SRMAS_JUD_CCM/OS-008-19.pdf" TargetMode="External"/><Relationship Id="rId143" Type="http://schemas.openxmlformats.org/officeDocument/2006/relationships/hyperlink" Target="http://sersalud.cdmx.gob.mx/portalut/archivoUT/2019/2doT2019/SRMAS_JUD_CCM/OC-037-19.pdf" TargetMode="External"/><Relationship Id="rId148" Type="http://schemas.openxmlformats.org/officeDocument/2006/relationships/hyperlink" Target="http://sersalud.cdmx.gob.mx/portalut/archivoUT/2019/2doT2019/SRMAS_JUD_CCM/OC-043-19.pdf" TargetMode="External"/><Relationship Id="rId164" Type="http://schemas.openxmlformats.org/officeDocument/2006/relationships/hyperlink" Target="http://sersalud.cdmx.gob.mx/portalut/archivoUT/2019/2doT2019/SRMAS_JUD_CCM/en_proceso.pdf" TargetMode="External"/><Relationship Id="rId169" Type="http://schemas.openxmlformats.org/officeDocument/2006/relationships/hyperlink" Target="http://sersalud.cdmx.gob.mx/portalut/archivoUT/2019/2doT2019/SRMAS_JUD_CCM/en_proceso.pdf" TargetMode="External"/><Relationship Id="rId4" Type="http://schemas.openxmlformats.org/officeDocument/2006/relationships/hyperlink" Target="http://sersalud.cdmx.gob.mx/portalut/archivoUT/2019/2doT2019/SRMAS_JUD_CCM/SADQ-120-19.pdf" TargetMode="External"/><Relationship Id="rId9" Type="http://schemas.openxmlformats.org/officeDocument/2006/relationships/hyperlink" Target="http://sersalud.cdmx.gob.mx/portalut/archivoUT/2019/2doT2019/SRMAS_JUD_CCM/SSERV-029-19.pdf" TargetMode="External"/><Relationship Id="rId26" Type="http://schemas.openxmlformats.org/officeDocument/2006/relationships/hyperlink" Target="http://sersalud.cdmx.gob.mx/portalut/archivoUT/2019/2doT2019/SRMAS_JUD_CCM/SADQ-133-19.pdf" TargetMode="External"/><Relationship Id="rId47" Type="http://schemas.openxmlformats.org/officeDocument/2006/relationships/hyperlink" Target="http://sersalud.cdmx.gob.mx/portalut/archivoUT/2019/2doT2019/SRMAS_JUD_CCM/SSERV-038-19.pdf" TargetMode="External"/><Relationship Id="rId68" Type="http://schemas.openxmlformats.org/officeDocument/2006/relationships/hyperlink" Target="http://sersalud.cdmx.gob.mx/portalut/archivoUT/2019/2doT2019/SRMAS_JUD_CCM/SOC-041-19.pdf" TargetMode="External"/><Relationship Id="rId89" Type="http://schemas.openxmlformats.org/officeDocument/2006/relationships/hyperlink" Target="http://sersalud.cdmx.gob.mx/portalut/archivoUT/2019/2doT2019/SRMAS_JUD_CCM/SERV-024-19.pdf" TargetMode="External"/><Relationship Id="rId112" Type="http://schemas.openxmlformats.org/officeDocument/2006/relationships/hyperlink" Target="http://sersalud.cdmx.gob.mx/portalut/archivoUT/2019/2doT2019/SRMAS_JUD_CCM/OC-020-19.pdf" TargetMode="External"/><Relationship Id="rId133" Type="http://schemas.openxmlformats.org/officeDocument/2006/relationships/hyperlink" Target="http://sersalud.cdmx.gob.mx/portalut/archivoUT/2019/2doT2019/SRMAS_JUD_CCM/SERV-042-19.pdf" TargetMode="External"/><Relationship Id="rId154" Type="http://schemas.openxmlformats.org/officeDocument/2006/relationships/hyperlink" Target="http://sersalud.cdmx.gob.mx/portalut/archivoUT/2019/2doT2019/SRMAS_JUD_CCM/OS-017-19.pdf" TargetMode="External"/><Relationship Id="rId175" Type="http://schemas.openxmlformats.org/officeDocument/2006/relationships/hyperlink" Target="http://sersalud.cdmx.gob.mx/portalut/archivoUT/2019/2doT2019/SRMAS_JUD_CCM/en_proceso.pdf" TargetMode="External"/><Relationship Id="rId16" Type="http://schemas.openxmlformats.org/officeDocument/2006/relationships/hyperlink" Target="http://sersalud.cdmx.gob.mx/portalut/archivoUT/2019/2doT2019/SRMAS_JUD_CCM/SOS-006-19.pdf" TargetMode="External"/><Relationship Id="rId37" Type="http://schemas.openxmlformats.org/officeDocument/2006/relationships/hyperlink" Target="http://sersalud.cdmx.gob.mx/portalut/archivoUT/2019/2doT2019/SRMAS_JUD_CCM/SOS-007-19.pdf" TargetMode="External"/><Relationship Id="rId58" Type="http://schemas.openxmlformats.org/officeDocument/2006/relationships/hyperlink" Target="http://sersalud.cdmx.gob.mx/portalut/archivoUT/2019/2doT2019/SRMAS_JUD_CCM/SOC-029-19.pdf" TargetMode="External"/><Relationship Id="rId79" Type="http://schemas.openxmlformats.org/officeDocument/2006/relationships/hyperlink" Target="http://sersalud.cdmx.gob.mx/portalut/archivoUT/2019/2doT2019/SRMAS_JUD_CCM/SOC-046-19.pdf" TargetMode="External"/><Relationship Id="rId102" Type="http://schemas.openxmlformats.org/officeDocument/2006/relationships/hyperlink" Target="http://sersalud.cdmx.gob.mx/portalut/archivoUT/2019/2doT2019/SRMAS_JUD_CCM/ADQ-124-19.pdf" TargetMode="External"/><Relationship Id="rId123" Type="http://schemas.openxmlformats.org/officeDocument/2006/relationships/hyperlink" Target="http://sersalud.cdmx.gob.mx/portalut/archivoUT/2019/2doT2019/SRMAS_JUD_CCM/OS-009-19.pdf" TargetMode="External"/><Relationship Id="rId144" Type="http://schemas.openxmlformats.org/officeDocument/2006/relationships/hyperlink" Target="http://sersalud.cdmx.gob.mx/portalut/archivoUT/2019/2doT2019/SRMAS_JUD_CCM/OC-038-19.pdf" TargetMode="External"/><Relationship Id="rId90" Type="http://schemas.openxmlformats.org/officeDocument/2006/relationships/hyperlink" Target="http://sersalud.cdmx.gob.mx/portalut/archivoUT/2019/2doT2019/SRMAS_JUD_CCM/SERV-026-19.pdf" TargetMode="External"/><Relationship Id="rId165" Type="http://schemas.openxmlformats.org/officeDocument/2006/relationships/hyperlink" Target="http://sersalud.cdmx.gob.mx/portalut/archivoUT/2019/2doT2019/SRMAS_JUD_CCM/en_proceso.pdf" TargetMode="External"/><Relationship Id="rId27" Type="http://schemas.openxmlformats.org/officeDocument/2006/relationships/hyperlink" Target="http://sersalud.cdmx.gob.mx/portalut/archivoUT/2019/2doT2019/SRMAS_JUD_CCM/SOC-019-19.pdf" TargetMode="External"/><Relationship Id="rId48" Type="http://schemas.openxmlformats.org/officeDocument/2006/relationships/hyperlink" Target="http://sersalud.cdmx.gob.mx/portalut/archivoUT/2019/2doT2019/SRMAS_JUD_CCM/SSERV-041-19.pdf" TargetMode="External"/><Relationship Id="rId69" Type="http://schemas.openxmlformats.org/officeDocument/2006/relationships/hyperlink" Target="http://sersalud.cdmx.gob.mx/portalut/archivoUT/2019/2doT2019/SRMAS_JUD_CCM/SOC-043-19.pdf" TargetMode="External"/><Relationship Id="rId113" Type="http://schemas.openxmlformats.org/officeDocument/2006/relationships/hyperlink" Target="http://sersalud.cdmx.gob.mx/portalut/archivoUT/2019/2doT2019/SRMAS_JUD_CCM/OC-021-19.pdf" TargetMode="External"/><Relationship Id="rId134" Type="http://schemas.openxmlformats.org/officeDocument/2006/relationships/hyperlink" Target="http://sersalud.cdmx.gob.mx/portalut/archivoUT/2019/2doT2019/SRMAS_JUD_CCM/SERV-043-19.pdf" TargetMode="External"/><Relationship Id="rId80" Type="http://schemas.openxmlformats.org/officeDocument/2006/relationships/hyperlink" Target="http://sersalud.cdmx.gob.mx/portalut/archivoUT/2019/2doT2019/SRMAS_JUD_CCM/SOC-047-19.pdf" TargetMode="External"/><Relationship Id="rId155" Type="http://schemas.openxmlformats.org/officeDocument/2006/relationships/hyperlink" Target="http://sersalud.cdmx.gob.mx/portalut/archivoUT/2019/2doT2019/SRMAS_JUD_CCM/OS-018-19.pdf" TargetMode="External"/><Relationship Id="rId176" Type="http://schemas.openxmlformats.org/officeDocument/2006/relationships/printerSettings" Target="../printerSettings/printerSettings2.bin"/><Relationship Id="rId17" Type="http://schemas.openxmlformats.org/officeDocument/2006/relationships/hyperlink" Target="http://sersalud.cdmx.gob.mx/portalut/archivoUT/2019/2doT2019/SRMAS_JUD_CCM/SADQ-122-19.pdf" TargetMode="External"/><Relationship Id="rId38" Type="http://schemas.openxmlformats.org/officeDocument/2006/relationships/hyperlink" Target="http://sersalud.cdmx.gob.mx/portalut/archivoUT/2019/2doT2019/SRMAS_JUD_CCM/SOS-008-19.pdf" TargetMode="External"/><Relationship Id="rId59" Type="http://schemas.openxmlformats.org/officeDocument/2006/relationships/hyperlink" Target="http://sersalud.cdmx.gob.mx/portalut/archivoUT/2019/2doT2019/SRMAS_JUD_CCM/SOC-031-19.pdf" TargetMode="External"/><Relationship Id="rId103" Type="http://schemas.openxmlformats.org/officeDocument/2006/relationships/hyperlink" Target="http://sersalud.cdmx.gob.mx/portalut/archivoUT/2019/2doT2019/SRMAS_JUD_CCM/ADQ-125-19.pdf" TargetMode="External"/><Relationship Id="rId124" Type="http://schemas.openxmlformats.org/officeDocument/2006/relationships/hyperlink" Target="http://sersalud.cdmx.gob.mx/portalut/archivoUT/2019/2doT2019/SRMAS_JUD_CCM/SERV-030-19.pdf" TargetMode="External"/><Relationship Id="rId70" Type="http://schemas.openxmlformats.org/officeDocument/2006/relationships/hyperlink" Target="http://sersalud.cdmx.gob.mx/portalut/archivoUT/2019/2doT2019/SRMAS_JUD_CCM/SOC-044-19.pdf" TargetMode="External"/><Relationship Id="rId91" Type="http://schemas.openxmlformats.org/officeDocument/2006/relationships/hyperlink" Target="http://sersalud.cdmx.gob.mx/portalut/archivoUT/2019/2doT2019/SRMAS_JUD_CCM/SERV-027-19.pdf" TargetMode="External"/><Relationship Id="rId145" Type="http://schemas.openxmlformats.org/officeDocument/2006/relationships/hyperlink" Target="http://sersalud.cdmx.gob.mx/portalut/archivoUT/2019/2doT2019/SRMAS_JUD_CCM/OC-039-19.pdf" TargetMode="External"/><Relationship Id="rId166" Type="http://schemas.openxmlformats.org/officeDocument/2006/relationships/hyperlink" Target="http://sersalud.cdmx.gob.mx/portalut/archivoUT/2019/2doT2019/SRMAS_JUD_CCM/en_proceso.pdf" TargetMode="External"/><Relationship Id="rId1" Type="http://schemas.openxmlformats.org/officeDocument/2006/relationships/hyperlink" Target="http://sersalud.cdmx.gob.mx/portalut/archivoUT/2019/2doT2019/SRMAS_JUD_CCM/SADQ-113-19.pdf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0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3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5" Type="http://schemas.openxmlformats.org/officeDocument/2006/relationships/hyperlink" Target="http://sersalud.cdmx.gob.mx/portalut/archivo/2019_Originales/Originales_1Trim2019/Sub_Recur_Materiales/JUD_Comp_Control_Material/PDF/SERV-182-18-C2.pdf" TargetMode="External"/><Relationship Id="rId3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3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0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86" Type="http://schemas.openxmlformats.org/officeDocument/2006/relationships/drawing" Target="../drawings/drawing3.xml"/><Relationship Id="rId4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8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2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1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5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9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2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6" Type="http://schemas.openxmlformats.org/officeDocument/2006/relationships/hyperlink" Target="http://sersalud.cdmx.gob.mx/portalut/archivo/2019_Originales/Originales_1Trim2019/Sub_Recur_Materiales/JUD_Comp_Control_Material/PDF/ADQ-096-19-C1.pdf" TargetMode="External"/><Relationship Id="rId2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2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2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3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7" Type="http://schemas.openxmlformats.org/officeDocument/2006/relationships/hyperlink" Target="http://sersalud.cdmx.gob.mx/portalut/archivo/2019_Originales/Originales_1Trim2019/Sub_Recur_Materiales/JUD_Comp_Control_Material/PDF/SERV-183-18-C2.pdf" TargetMode="External"/><Relationship Id="rId28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3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9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5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9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4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8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1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7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3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8" Type="http://schemas.openxmlformats.org/officeDocument/2006/relationships/hyperlink" Target="http://sersalud.cdmx.gob.mx/portalut/archivo/2019_Originales/Originales_1Trim2019/Sub_Recur_Materiales/JUD_Comp_Control_Material/PDF/ADQ-233-18-C1.pdf" TargetMode="External"/><Relationship Id="rId2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2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4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8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3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9" Type="http://schemas.openxmlformats.org/officeDocument/2006/relationships/hyperlink" Target="http://sersalud.cdmx.gob.mx/portalut/archivo/2019_Originales/Originales_1Trim2019/Sub_Recur_Materiales/JUD_Comp_Control_Material/PDF/SERV-184-18-C2.pdf" TargetMode="External"/><Relationship Id="rId3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5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0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9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5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9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1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1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70" Type="http://schemas.openxmlformats.org/officeDocument/2006/relationships/hyperlink" Target="http://sersalud.cdmx.gob.mx/portalut/archivo/2019_Originales/Originales_1Trim2019/Sub_Recur_Materiales/JUD_Comp_Control_Material/PDF/SERV-180-18-C1.pdf" TargetMode="External"/><Relationship Id="rId5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3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7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81" Type="http://schemas.openxmlformats.org/officeDocument/2006/relationships/hyperlink" Target="http://sersalud.cdmx.gob.mx/portalut/archivo/2019_Originales/Originales_1Trim2019/Sub_Recur_Materiales/JUD_Comp_Control_Material/PDF/SERV-186-18-C1.pdf" TargetMode="External"/><Relationship Id="rId2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8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3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0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8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5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9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2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5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6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6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8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2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1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3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2" Type="http://schemas.openxmlformats.org/officeDocument/2006/relationships/hyperlink" Target="http://sersalud.cdmx.gob.mx/portalut/archivo/2019_Originales/Originales_1Trim2019/Sub_Recur_Materiales/JUD_Comp_Control_Material/PDF/SERV-181-18-C2.pdf" TargetMode="External"/><Relationship Id="rId12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83" Type="http://schemas.openxmlformats.org/officeDocument/2006/relationships/hyperlink" Target="http://sersalud.cdmx.gob.mx/portalut/archivo/2019_Originales/Originales_1Trim2019/Sub_Recur_Materiales/JUD_Comp_Control_Material/PDF/SERV-189-18-C1.pdf" TargetMode="External"/><Relationship Id="rId4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8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0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8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4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8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1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0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9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4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5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9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1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8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0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4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4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8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1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3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5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4" Type="http://schemas.openxmlformats.org/officeDocument/2006/relationships/hyperlink" Target="http://sersalud.cdmx.gob.mx/portalut/archivo/2019_Originales/Originales_1Trim2019/Sub_Recur_Materiales/JUD_Comp_Control_Material/PDF/SERV-182-18-C1.pdf" TargetMode="External"/><Relationship Id="rId10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9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0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1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3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5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7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4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4" Type="http://schemas.openxmlformats.org/officeDocument/2006/relationships/hyperlink" Target="http://sersalud.cdmx.gob.mx/portalut/archivo/2019_Originales/Originales_1Trim2019/Sub_Recur_Materiales/JUD_Comp_Control_Material/PDF/Sin_Rescision.pdf" TargetMode="External"/><Relationship Id="rId30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85" Type="http://schemas.openxmlformats.org/officeDocument/2006/relationships/printerSettings" Target="../printerSettings/printerSettings3.bin"/><Relationship Id="rId4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8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1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1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9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2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5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3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6" Type="http://schemas.openxmlformats.org/officeDocument/2006/relationships/hyperlink" Target="http://sersalud.cdmx.gob.mx/portalut/archivo/2019_Originales/Originales_1Trim2019/Sub_Recur_Materiales/JUD_Comp_Control_Material/PDF/SERV-183-18-C1.pdf" TargetMode="External"/><Relationship Id="rId3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2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7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4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9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8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1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1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8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2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7" Type="http://schemas.openxmlformats.org/officeDocument/2006/relationships/hyperlink" Target="http://sersalud.cdmx.gob.mx/portalut/archivo/2019_Originales/Originales_1Trim2019/Sub_Recur_Materiales/JUD_Comp_Control_Material/PDF/ADQ-231-18-C1.pdf" TargetMode="External"/><Relationship Id="rId27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2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8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3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4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8" Type="http://schemas.openxmlformats.org/officeDocument/2006/relationships/hyperlink" Target="http://sersalud.cdmx.gob.mx/portalut/archivo/2019_Originales/Originales_1Trim2019/Sub_Recur_Materiales/JUD_Comp_Control_Material/PDF/SERV-184-18-C1.pdf" TargetMode="External"/><Relationship Id="rId3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3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4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9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5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9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4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8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0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1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0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5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6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1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7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69" Type="http://schemas.openxmlformats.org/officeDocument/2006/relationships/hyperlink" Target="http://sersalud.cdmx.gob.mx/portalut/archivo/2019_Originales/Originales_1Trim2019/Sub_Recur_Materiales/JUD_Comp_Control_Material/PDF/SERV-187-18-C1.pdf" TargetMode="External"/><Relationship Id="rId2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7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2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80" Type="http://schemas.openxmlformats.org/officeDocument/2006/relationships/hyperlink" Target="http://sersalud.cdmx.gob.mx/portalut/archivo/2019_Originales/Originales_1Trim2019/Sub_Recur_Materiales/JUD_Comp_Control_Material/PDF/SERV-185-18-C1.pdf" TargetMode="External"/><Relationship Id="rId6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5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0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8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38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4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8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5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9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11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5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9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0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6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1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6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1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1" Type="http://schemas.openxmlformats.org/officeDocument/2006/relationships/hyperlink" Target="http://sersalud.cdmx.gob.mx/portalut/archivo/2019_Originales/Originales_1Trim2019/Sub_Recur_Materiales/JUD_Comp_Control_Material/PDF/SERV-180-18-C2.pdf" TargetMode="External"/><Relationship Id="rId1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5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6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29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3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40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8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7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0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82" Type="http://schemas.openxmlformats.org/officeDocument/2006/relationships/hyperlink" Target="http://sersalud.cdmx.gob.mx/portalut/archivo/2019_Originales/Originales_1Trim2019/Sub_Recur_Materiales/JUD_Comp_Control_Material/PDF/SERV-188-18-C1.pdf" TargetMode="External"/><Relationship Id="rId8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3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77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4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8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02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24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3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8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5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5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0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4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88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1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5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9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9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13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42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5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9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6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11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5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2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64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61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99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19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24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66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31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73" Type="http://schemas.openxmlformats.org/officeDocument/2006/relationships/hyperlink" Target="http://sersalud.cdmx.gob.mx/portalut/archivo/2019_Originales/Originales_1Trim2019/Sub_Recur_Materiales/JUD_Comp_Control_Material/PDF/SERV-181-18-C1.pdf" TargetMode="External"/><Relationship Id="rId3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26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168" Type="http://schemas.openxmlformats.org/officeDocument/2006/relationships/hyperlink" Target="http://sersalud.cdmx.gob.mx/portalut/archivo/2019_Originales/Originales_1Trim2019/Sub_Recur_Materiales/JUD_Comp_Control_Material/PDF/FINIQUITO.pdf" TargetMode="External"/><Relationship Id="rId33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72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75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3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235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277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00" Type="http://schemas.openxmlformats.org/officeDocument/2006/relationships/hyperlink" Target="http://sersalud.cdmx.gob.mx/portalut/archivo/2019_Originales/Originales_1Trim2019/Sub_Recur_Materiales/JUD_Comp_Control_Material/PDF/AVANCES.pdf" TargetMode="External"/><Relationship Id="rId442" Type="http://schemas.openxmlformats.org/officeDocument/2006/relationships/hyperlink" Target="http://sersalud.cdmx.gob.mx/portalut/archivo/2019_Originales/Originales_1Trim2019/Sub_Recur_Materiales/JUD_Comp_Control_Material/PDF/NO_CONVENIO.pdf" TargetMode="External"/><Relationship Id="rId484" Type="http://schemas.openxmlformats.org/officeDocument/2006/relationships/hyperlink" Target="http://sersalud.cdmx.gob.mx/portalut/archivo/2019_Originales/Originales_1Trim2019/Sub_Recur_Materiales/JUD_Comp_Control_Material/PDF/SERV-186-18-C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9FCFD-6B00-4B70-96A9-61EC15102A7C}">
  <sheetPr>
    <pageSetUpPr fitToPage="1"/>
  </sheetPr>
  <dimension ref="A1:AMT1047"/>
  <sheetViews>
    <sheetView showGridLines="0" tabSelected="1" topLeftCell="A4" zoomScaleNormal="100" workbookViewId="0">
      <selection activeCell="A8" sqref="A8:A10"/>
    </sheetView>
  </sheetViews>
  <sheetFormatPr baseColWidth="10" defaultColWidth="0" defaultRowHeight="15" customHeight="1" zeroHeight="1" x14ac:dyDescent="0.25"/>
  <cols>
    <col min="1" max="3" width="15.28515625" customWidth="1"/>
    <col min="4" max="4" width="22.140625" style="1" customWidth="1"/>
    <col min="5" max="5" width="29.42578125" style="1" customWidth="1"/>
    <col min="6" max="6" width="18.7109375" style="1" customWidth="1"/>
    <col min="7" max="7" width="28" style="1" customWidth="1"/>
    <col min="8" max="8" width="38.28515625" style="6" customWidth="1"/>
    <col min="9" max="9" width="32.28515625" style="1" customWidth="1"/>
    <col min="10" max="10" width="25.5703125" style="1" customWidth="1"/>
    <col min="11" max="11" width="27.42578125" style="1" customWidth="1"/>
    <col min="12" max="12" width="26" style="1" customWidth="1"/>
    <col min="13" max="14" width="23.28515625" style="7" customWidth="1"/>
    <col min="15" max="15" width="19.28515625" style="7" customWidth="1"/>
    <col min="16" max="16" width="21" style="1" customWidth="1"/>
    <col min="17" max="17" width="27.28515625" style="1" customWidth="1"/>
    <col min="18" max="18" width="18.85546875" style="1" customWidth="1"/>
    <col min="19" max="19" width="18.140625" style="1" customWidth="1"/>
    <col min="20" max="21" width="20" style="1" customWidth="1"/>
    <col min="22" max="22" width="18.140625" style="1" customWidth="1"/>
    <col min="23" max="23" width="18.5703125" style="1" customWidth="1"/>
    <col min="24" max="24" width="23" style="5" customWidth="1"/>
    <col min="25" max="25" width="24.42578125" style="5" customWidth="1"/>
    <col min="26" max="26" width="27.42578125" style="2" customWidth="1"/>
    <col min="27" max="28" width="29.85546875" style="1" customWidth="1"/>
    <col min="29" max="29" width="19.28515625" style="1" customWidth="1"/>
    <col min="30" max="30" width="28.85546875" style="1" customWidth="1"/>
    <col min="31" max="31" width="19.28515625" style="1" customWidth="1"/>
    <col min="32" max="32" width="30.28515625" style="1" customWidth="1"/>
    <col min="33" max="33" width="23.5703125" style="1" customWidth="1"/>
    <col min="34" max="34" width="23.5703125" style="5" customWidth="1"/>
    <col min="35" max="35" width="19.28515625" style="5" customWidth="1"/>
    <col min="36" max="36" width="22.7109375" style="8" customWidth="1"/>
    <col min="37" max="37" width="28.42578125" style="4" customWidth="1"/>
    <col min="38" max="38" width="20.28515625" style="1" customWidth="1"/>
    <col min="39" max="39" width="33.7109375" style="1" customWidth="1"/>
    <col min="40" max="40" width="30.5703125" style="1" customWidth="1"/>
    <col min="41" max="41" width="19.28515625" style="6" customWidth="1"/>
    <col min="42" max="42" width="33.7109375" style="1" customWidth="1"/>
    <col min="43" max="44" width="19.28515625" style="1" customWidth="1"/>
    <col min="45" max="45" width="18.28515625" style="1" customWidth="1"/>
    <col min="46" max="47" width="19.28515625" style="1" customWidth="1"/>
    <col min="48" max="48" width="19.28515625" style="6" customWidth="1"/>
    <col min="49" max="49" width="29.7109375" style="1" customWidth="1"/>
    <col min="50" max="50" width="33.5703125" style="1" customWidth="1"/>
    <col min="51" max="51" width="32.5703125" style="1" customWidth="1"/>
    <col min="52" max="52" width="33.42578125" style="1" customWidth="1"/>
    <col min="53" max="53" width="34.42578125" style="1" customWidth="1"/>
    <col min="54" max="54" width="30.140625" style="1" customWidth="1"/>
    <col min="55" max="56" width="18.85546875" style="1" customWidth="1"/>
    <col min="57" max="57" width="17.7109375" style="1" customWidth="1"/>
    <col min="58" max="264" width="9.140625" style="3" hidden="1" customWidth="1"/>
    <col min="265" max="790" width="0" style="3" hidden="1" customWidth="1"/>
    <col min="791" max="1034" width="0" hidden="1" customWidth="1"/>
    <col min="1035" max="16384" width="9.140625" hidden="1"/>
  </cols>
  <sheetData>
    <row r="1" spans="1:790" s="9" customFormat="1" ht="60.75" customHeight="1" x14ac:dyDescent="0.3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8"/>
      <c r="L1" s="118"/>
      <c r="M1" s="119"/>
      <c r="N1" s="119"/>
      <c r="O1" s="119"/>
      <c r="P1" s="118"/>
      <c r="Q1" s="118"/>
      <c r="R1" s="118"/>
      <c r="S1" s="118"/>
      <c r="T1" s="118"/>
      <c r="U1" s="118"/>
      <c r="V1" s="118"/>
      <c r="W1" s="118"/>
      <c r="X1" s="120"/>
      <c r="Y1" s="120"/>
      <c r="Z1" s="118"/>
      <c r="AA1" s="118"/>
      <c r="AB1" s="118"/>
      <c r="AC1" s="118"/>
      <c r="AD1" s="118"/>
      <c r="AE1" s="118"/>
      <c r="AF1" s="118"/>
      <c r="AG1" s="118"/>
      <c r="AH1" s="120"/>
      <c r="AI1" s="120"/>
      <c r="AJ1" s="121"/>
      <c r="AK1" s="118"/>
      <c r="AL1" s="118"/>
      <c r="AM1" s="118"/>
      <c r="AN1" s="118"/>
      <c r="AO1" s="119"/>
      <c r="AP1" s="118"/>
      <c r="AQ1" s="118"/>
      <c r="AR1" s="118"/>
      <c r="AS1" s="118"/>
      <c r="AT1" s="118"/>
      <c r="AU1" s="122"/>
      <c r="AV1" s="131"/>
      <c r="AW1" s="122"/>
      <c r="AX1" s="122"/>
      <c r="AY1" s="122"/>
      <c r="AZ1" s="122"/>
      <c r="BA1" s="122"/>
      <c r="BB1" s="122"/>
      <c r="BC1" s="122"/>
      <c r="BD1" s="122"/>
      <c r="BE1" s="122"/>
    </row>
    <row r="2" spans="1:790" s="15" customFormat="1" ht="45" customHeight="1" x14ac:dyDescent="0.25">
      <c r="A2" s="427" t="s">
        <v>500</v>
      </c>
      <c r="B2" s="427"/>
      <c r="C2" s="427"/>
      <c r="D2" s="427"/>
      <c r="E2" s="427"/>
      <c r="F2" s="427"/>
      <c r="G2" s="427"/>
      <c r="H2" s="427"/>
      <c r="I2" s="427"/>
      <c r="J2" s="427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3"/>
      <c r="Y2" s="13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4"/>
      <c r="AV2" s="132"/>
      <c r="AW2" s="14"/>
      <c r="AX2" s="14"/>
      <c r="AY2" s="14"/>
      <c r="AZ2" s="14"/>
      <c r="BA2" s="14"/>
      <c r="BB2" s="14"/>
      <c r="BC2" s="14"/>
      <c r="BD2" s="14"/>
      <c r="BE2" s="14"/>
    </row>
    <row r="3" spans="1:790" s="15" customFormat="1" ht="45" customHeight="1" x14ac:dyDescent="0.25">
      <c r="A3" s="427" t="s">
        <v>501</v>
      </c>
      <c r="B3" s="427"/>
      <c r="C3" s="427"/>
      <c r="D3" s="427"/>
      <c r="E3" s="427"/>
      <c r="F3" s="427"/>
      <c r="G3" s="427"/>
      <c r="H3" s="427"/>
      <c r="I3" s="427"/>
      <c r="J3" s="427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3"/>
      <c r="Y3" s="13"/>
      <c r="Z3" s="12"/>
      <c r="AA3" s="12"/>
      <c r="AB3" s="12"/>
      <c r="AC3" s="12"/>
      <c r="AD3" s="12"/>
      <c r="AE3" s="12"/>
      <c r="AF3" s="12"/>
      <c r="AG3" s="12"/>
      <c r="AH3" s="13"/>
      <c r="AI3" s="13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4"/>
      <c r="AV3" s="132"/>
      <c r="AW3" s="14"/>
      <c r="AX3" s="14"/>
      <c r="AY3" s="14"/>
      <c r="AZ3" s="14"/>
      <c r="BA3" s="14"/>
      <c r="BB3" s="14"/>
      <c r="BC3" s="14"/>
      <c r="BD3" s="14"/>
      <c r="BE3" s="14"/>
    </row>
    <row r="4" spans="1:790" s="9" customFormat="1" ht="45" customHeight="1" x14ac:dyDescent="0.35">
      <c r="A4" s="428" t="s">
        <v>388</v>
      </c>
      <c r="B4" s="428"/>
      <c r="C4" s="428"/>
      <c r="D4" s="428"/>
      <c r="E4" s="428"/>
      <c r="F4" s="428"/>
      <c r="G4" s="428"/>
      <c r="H4" s="428"/>
      <c r="I4" s="428"/>
      <c r="J4" s="428"/>
      <c r="K4" s="17"/>
      <c r="L4" s="17"/>
      <c r="M4" s="18"/>
      <c r="N4" s="18"/>
      <c r="O4" s="18"/>
      <c r="P4" s="19"/>
      <c r="Q4" s="19"/>
      <c r="R4" s="19"/>
      <c r="S4" s="19"/>
      <c r="T4" s="19"/>
      <c r="U4" s="19"/>
      <c r="V4" s="19"/>
      <c r="W4" s="19"/>
      <c r="X4" s="108"/>
      <c r="Y4" s="108"/>
      <c r="Z4" s="19"/>
      <c r="AA4" s="19"/>
      <c r="AB4" s="10"/>
      <c r="AC4" s="11"/>
      <c r="AD4" s="11"/>
      <c r="AE4" s="11"/>
      <c r="AF4" s="11"/>
      <c r="AG4" s="11"/>
      <c r="AH4" s="113"/>
      <c r="AI4" s="113"/>
      <c r="AJ4" s="20"/>
      <c r="AK4" s="11"/>
      <c r="AL4" s="11"/>
      <c r="AM4" s="11"/>
      <c r="AN4" s="11"/>
      <c r="AO4" s="21"/>
      <c r="AP4" s="11"/>
      <c r="AQ4" s="11"/>
      <c r="AR4" s="11"/>
      <c r="AS4" s="11"/>
      <c r="AT4" s="11"/>
      <c r="AU4" s="11"/>
      <c r="AV4" s="21"/>
      <c r="AW4" s="11"/>
      <c r="AX4" s="11"/>
      <c r="AY4" s="11"/>
      <c r="AZ4" s="11"/>
      <c r="BA4" s="11"/>
      <c r="BB4" s="11"/>
      <c r="BC4" s="11"/>
      <c r="BD4" s="11"/>
      <c r="BE4" s="11"/>
    </row>
    <row r="5" spans="1:790" s="27" customFormat="1" ht="42.75" customHeight="1" x14ac:dyDescent="0.35">
      <c r="A5" s="173"/>
      <c r="B5" s="423" t="s">
        <v>27</v>
      </c>
      <c r="C5" s="423" t="s">
        <v>28</v>
      </c>
      <c r="D5" s="173"/>
      <c r="E5" s="177"/>
      <c r="F5" s="405" t="s">
        <v>1</v>
      </c>
      <c r="G5" s="405" t="s">
        <v>2</v>
      </c>
      <c r="H5" s="405" t="s">
        <v>3</v>
      </c>
      <c r="I5" s="407" t="s">
        <v>4</v>
      </c>
      <c r="J5" s="416" t="s">
        <v>5</v>
      </c>
      <c r="K5" s="417"/>
      <c r="L5" s="430"/>
      <c r="M5" s="403" t="s">
        <v>6</v>
      </c>
      <c r="N5" s="175"/>
      <c r="O5" s="407" t="s">
        <v>7</v>
      </c>
      <c r="P5" s="425" t="s">
        <v>8</v>
      </c>
      <c r="Q5" s="417"/>
      <c r="R5" s="418"/>
      <c r="S5" s="423" t="s">
        <v>35</v>
      </c>
      <c r="T5" s="179"/>
      <c r="U5" s="423" t="s">
        <v>36</v>
      </c>
      <c r="V5" s="423" t="s">
        <v>37</v>
      </c>
      <c r="W5" s="419" t="s">
        <v>9</v>
      </c>
      <c r="X5" s="420" t="s">
        <v>10</v>
      </c>
      <c r="Y5" s="421" t="s">
        <v>38</v>
      </c>
      <c r="Z5" s="423" t="s">
        <v>39</v>
      </c>
      <c r="AA5" s="423" t="s">
        <v>40</v>
      </c>
      <c r="AB5" s="423" t="s">
        <v>41</v>
      </c>
      <c r="AC5" s="419" t="s">
        <v>11</v>
      </c>
      <c r="AD5" s="419" t="s">
        <v>12</v>
      </c>
      <c r="AE5" s="419" t="s">
        <v>13</v>
      </c>
      <c r="AF5" s="419" t="s">
        <v>14</v>
      </c>
      <c r="AG5" s="419" t="s">
        <v>15</v>
      </c>
      <c r="AH5" s="420" t="s">
        <v>16</v>
      </c>
      <c r="AI5" s="420"/>
      <c r="AJ5" s="412" t="s">
        <v>43</v>
      </c>
      <c r="AK5" s="405" t="s">
        <v>45</v>
      </c>
      <c r="AL5" s="405" t="s">
        <v>17</v>
      </c>
      <c r="AM5" s="407" t="s">
        <v>18</v>
      </c>
      <c r="AN5" s="416" t="s">
        <v>19</v>
      </c>
      <c r="AO5" s="417"/>
      <c r="AP5" s="417"/>
      <c r="AQ5" s="418"/>
      <c r="AR5" s="173"/>
      <c r="AS5" s="175"/>
      <c r="AT5" s="175"/>
      <c r="AU5" s="405"/>
      <c r="AV5" s="405"/>
      <c r="AW5" s="175"/>
      <c r="AX5" s="175"/>
      <c r="AY5" s="175"/>
      <c r="AZ5" s="175"/>
      <c r="BA5" s="175"/>
      <c r="BB5" s="403" t="s">
        <v>56</v>
      </c>
      <c r="BC5" s="405" t="s">
        <v>57</v>
      </c>
      <c r="BD5" s="405" t="s">
        <v>58</v>
      </c>
      <c r="BE5" s="407" t="s">
        <v>59</v>
      </c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</row>
    <row r="6" spans="1:790" s="38" customFormat="1" ht="85.5" customHeight="1" thickBot="1" x14ac:dyDescent="0.4">
      <c r="A6" s="28" t="s">
        <v>0</v>
      </c>
      <c r="B6" s="429"/>
      <c r="C6" s="429"/>
      <c r="D6" s="28" t="s">
        <v>29</v>
      </c>
      <c r="E6" s="29" t="s">
        <v>30</v>
      </c>
      <c r="F6" s="414"/>
      <c r="G6" s="414"/>
      <c r="H6" s="414"/>
      <c r="I6" s="415"/>
      <c r="J6" s="30" t="s">
        <v>20</v>
      </c>
      <c r="K6" s="31" t="s">
        <v>21</v>
      </c>
      <c r="L6" s="31" t="s">
        <v>22</v>
      </c>
      <c r="M6" s="404"/>
      <c r="N6" s="176" t="s">
        <v>31</v>
      </c>
      <c r="O6" s="408"/>
      <c r="P6" s="31" t="s">
        <v>32</v>
      </c>
      <c r="Q6" s="31" t="s">
        <v>33</v>
      </c>
      <c r="R6" s="33" t="s">
        <v>34</v>
      </c>
      <c r="S6" s="426"/>
      <c r="T6" s="180" t="s">
        <v>60</v>
      </c>
      <c r="U6" s="424" t="s">
        <v>36</v>
      </c>
      <c r="V6" s="424" t="s">
        <v>37</v>
      </c>
      <c r="W6" s="419"/>
      <c r="X6" s="420"/>
      <c r="Y6" s="422" t="s">
        <v>38</v>
      </c>
      <c r="Z6" s="424" t="s">
        <v>39</v>
      </c>
      <c r="AA6" s="424" t="s">
        <v>40</v>
      </c>
      <c r="AB6" s="424"/>
      <c r="AC6" s="419"/>
      <c r="AD6" s="419"/>
      <c r="AE6" s="419"/>
      <c r="AF6" s="419"/>
      <c r="AG6" s="419"/>
      <c r="AH6" s="178" t="s">
        <v>44</v>
      </c>
      <c r="AI6" s="178" t="s">
        <v>42</v>
      </c>
      <c r="AJ6" s="413" t="s">
        <v>43</v>
      </c>
      <c r="AK6" s="406" t="s">
        <v>45</v>
      </c>
      <c r="AL6" s="414"/>
      <c r="AM6" s="415"/>
      <c r="AN6" s="30" t="s">
        <v>23</v>
      </c>
      <c r="AO6" s="31" t="s">
        <v>46</v>
      </c>
      <c r="AP6" s="31" t="s">
        <v>47</v>
      </c>
      <c r="AQ6" s="33" t="s">
        <v>48</v>
      </c>
      <c r="AR6" s="174" t="s">
        <v>24</v>
      </c>
      <c r="AS6" s="176" t="s">
        <v>49</v>
      </c>
      <c r="AT6" s="176" t="s">
        <v>25</v>
      </c>
      <c r="AU6" s="176" t="s">
        <v>50</v>
      </c>
      <c r="AV6" s="176" t="s">
        <v>51</v>
      </c>
      <c r="AW6" s="176" t="s">
        <v>52</v>
      </c>
      <c r="AX6" s="176" t="s">
        <v>53</v>
      </c>
      <c r="AY6" s="176" t="s">
        <v>54</v>
      </c>
      <c r="AZ6" s="176" t="s">
        <v>55</v>
      </c>
      <c r="BA6" s="176" t="s">
        <v>26</v>
      </c>
      <c r="BB6" s="404" t="s">
        <v>56</v>
      </c>
      <c r="BC6" s="406" t="s">
        <v>57</v>
      </c>
      <c r="BD6" s="406" t="s">
        <v>58</v>
      </c>
      <c r="BE6" s="408" t="s">
        <v>59</v>
      </c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</row>
    <row r="7" spans="1:790" s="43" customFormat="1" ht="24.75" customHeight="1" thickBot="1" x14ac:dyDescent="0.4">
      <c r="A7" s="409"/>
      <c r="B7" s="410"/>
      <c r="C7" s="410"/>
      <c r="D7" s="410"/>
      <c r="E7" s="411"/>
      <c r="F7" s="39"/>
      <c r="G7" s="39"/>
      <c r="H7" s="39"/>
      <c r="I7" s="39"/>
      <c r="J7" s="39"/>
      <c r="K7" s="39"/>
      <c r="L7" s="39"/>
      <c r="M7" s="39"/>
      <c r="N7" s="40"/>
      <c r="O7" s="39"/>
      <c r="P7" s="39"/>
      <c r="Q7" s="39"/>
      <c r="R7" s="39"/>
      <c r="S7" s="39"/>
      <c r="T7" s="39"/>
      <c r="U7" s="39"/>
      <c r="V7" s="39"/>
      <c r="W7" s="39"/>
      <c r="X7" s="109"/>
      <c r="Y7" s="109"/>
      <c r="Z7" s="39"/>
      <c r="AA7" s="39"/>
      <c r="AB7" s="39"/>
      <c r="AC7" s="39"/>
      <c r="AD7" s="39"/>
      <c r="AE7" s="39"/>
      <c r="AF7" s="39"/>
      <c r="AG7" s="39"/>
      <c r="AH7" s="109"/>
      <c r="AI7" s="109"/>
      <c r="AJ7" s="41"/>
      <c r="AK7" s="40"/>
      <c r="AL7" s="39"/>
      <c r="AM7" s="39"/>
      <c r="AN7" s="39"/>
      <c r="AO7" s="39"/>
      <c r="AP7" s="39"/>
      <c r="AQ7" s="39"/>
      <c r="AR7" s="39"/>
      <c r="AS7" s="40"/>
      <c r="AT7" s="40"/>
      <c r="AU7" s="40"/>
      <c r="AV7" s="40"/>
      <c r="AW7" s="40"/>
      <c r="AX7" s="40"/>
      <c r="AY7" s="40"/>
      <c r="AZ7" s="40"/>
      <c r="BA7" s="40"/>
      <c r="BB7" s="39"/>
      <c r="BC7" s="40"/>
      <c r="BD7" s="40"/>
      <c r="BE7" s="39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  <c r="IX7" s="42"/>
      <c r="IY7" s="42"/>
      <c r="IZ7" s="42"/>
      <c r="JA7" s="42"/>
      <c r="JB7" s="42"/>
      <c r="JC7" s="42"/>
      <c r="JD7" s="42"/>
      <c r="JE7" s="42"/>
      <c r="JF7" s="42"/>
      <c r="JG7" s="42"/>
      <c r="JH7" s="42"/>
      <c r="JI7" s="42"/>
      <c r="JJ7" s="42"/>
      <c r="JK7" s="42"/>
      <c r="JL7" s="42"/>
      <c r="JM7" s="42"/>
      <c r="JN7" s="42"/>
      <c r="JO7" s="42"/>
      <c r="JP7" s="42"/>
      <c r="JQ7" s="42"/>
      <c r="JR7" s="42"/>
      <c r="JS7" s="42"/>
      <c r="JT7" s="42"/>
      <c r="JU7" s="42"/>
      <c r="JV7" s="42"/>
      <c r="JW7" s="42"/>
      <c r="JX7" s="42"/>
      <c r="JY7" s="42"/>
      <c r="JZ7" s="42"/>
      <c r="KA7" s="42"/>
      <c r="KB7" s="42"/>
      <c r="KC7" s="42"/>
      <c r="KD7" s="42"/>
      <c r="KE7" s="42"/>
      <c r="KF7" s="42"/>
      <c r="KG7" s="42"/>
      <c r="KH7" s="42"/>
      <c r="KI7" s="42"/>
      <c r="KJ7" s="42"/>
      <c r="KK7" s="42"/>
      <c r="KL7" s="42"/>
      <c r="KM7" s="42"/>
      <c r="KN7" s="42"/>
      <c r="KO7" s="42"/>
      <c r="KP7" s="42"/>
      <c r="KQ7" s="42"/>
      <c r="KR7" s="42"/>
      <c r="KS7" s="42"/>
      <c r="KT7" s="42"/>
      <c r="KU7" s="42"/>
      <c r="KV7" s="42"/>
      <c r="KW7" s="42"/>
      <c r="KX7" s="42"/>
      <c r="KY7" s="42"/>
      <c r="KZ7" s="42"/>
      <c r="LA7" s="42"/>
      <c r="LB7" s="42"/>
      <c r="LC7" s="42"/>
      <c r="LD7" s="42"/>
      <c r="LE7" s="42"/>
      <c r="LF7" s="42"/>
      <c r="LG7" s="42"/>
      <c r="LH7" s="42"/>
      <c r="LI7" s="42"/>
      <c r="LJ7" s="42"/>
      <c r="LK7" s="42"/>
      <c r="LL7" s="42"/>
      <c r="LM7" s="42"/>
      <c r="LN7" s="42"/>
      <c r="LO7" s="42"/>
      <c r="LP7" s="42"/>
      <c r="LQ7" s="42"/>
      <c r="LR7" s="42"/>
      <c r="LS7" s="42"/>
      <c r="LT7" s="42"/>
      <c r="LU7" s="42"/>
      <c r="LV7" s="42"/>
      <c r="LW7" s="42"/>
      <c r="LX7" s="42"/>
      <c r="LY7" s="42"/>
      <c r="LZ7" s="42"/>
      <c r="MA7" s="42"/>
      <c r="MB7" s="42"/>
      <c r="MC7" s="42"/>
      <c r="MD7" s="42"/>
      <c r="ME7" s="42"/>
      <c r="MF7" s="42"/>
      <c r="MG7" s="42"/>
      <c r="MH7" s="42"/>
      <c r="MI7" s="42"/>
      <c r="MJ7" s="42"/>
      <c r="MK7" s="42"/>
      <c r="ML7" s="42"/>
      <c r="MM7" s="42"/>
      <c r="MN7" s="42"/>
      <c r="MO7" s="42"/>
      <c r="MP7" s="42"/>
      <c r="MQ7" s="42"/>
      <c r="MR7" s="42"/>
      <c r="MS7" s="42"/>
      <c r="MT7" s="42"/>
      <c r="MU7" s="42"/>
      <c r="MV7" s="42"/>
      <c r="MW7" s="42"/>
      <c r="MX7" s="42"/>
      <c r="MY7" s="42"/>
      <c r="MZ7" s="42"/>
      <c r="NA7" s="42"/>
      <c r="NB7" s="42"/>
      <c r="NC7" s="42"/>
      <c r="ND7" s="42"/>
      <c r="NE7" s="42"/>
      <c r="NF7" s="42"/>
      <c r="NG7" s="42"/>
      <c r="NH7" s="42"/>
      <c r="NI7" s="42"/>
      <c r="NJ7" s="42"/>
      <c r="NK7" s="42"/>
      <c r="NL7" s="42"/>
      <c r="NM7" s="42"/>
      <c r="NN7" s="42"/>
      <c r="NO7" s="42"/>
      <c r="NP7" s="42"/>
      <c r="NQ7" s="42"/>
      <c r="NR7" s="42"/>
      <c r="NS7" s="42"/>
      <c r="NT7" s="42"/>
      <c r="NU7" s="42"/>
      <c r="NV7" s="42"/>
      <c r="NW7" s="42"/>
      <c r="NX7" s="42"/>
      <c r="NY7" s="42"/>
      <c r="NZ7" s="42"/>
      <c r="OA7" s="42"/>
      <c r="OB7" s="42"/>
      <c r="OC7" s="42"/>
      <c r="OD7" s="42"/>
      <c r="OE7" s="42"/>
      <c r="OF7" s="42"/>
      <c r="OG7" s="42"/>
      <c r="OH7" s="42"/>
      <c r="OI7" s="42"/>
      <c r="OJ7" s="42"/>
      <c r="OK7" s="42"/>
      <c r="OL7" s="42"/>
      <c r="OM7" s="42"/>
      <c r="ON7" s="42"/>
      <c r="OO7" s="42"/>
      <c r="OP7" s="42"/>
      <c r="OQ7" s="42"/>
      <c r="OR7" s="42"/>
      <c r="OS7" s="42"/>
      <c r="OT7" s="42"/>
      <c r="OU7" s="42"/>
      <c r="OV7" s="42"/>
      <c r="OW7" s="42"/>
      <c r="OX7" s="42"/>
      <c r="OY7" s="42"/>
      <c r="OZ7" s="42"/>
      <c r="PA7" s="42"/>
      <c r="PB7" s="42"/>
      <c r="PC7" s="42"/>
      <c r="PD7" s="42"/>
      <c r="PE7" s="42"/>
      <c r="PF7" s="42"/>
      <c r="PG7" s="42"/>
      <c r="PH7" s="42"/>
      <c r="PI7" s="42"/>
      <c r="PJ7" s="42"/>
      <c r="PK7" s="42"/>
      <c r="PL7" s="42"/>
      <c r="PM7" s="42"/>
      <c r="PN7" s="42"/>
      <c r="PO7" s="42"/>
      <c r="PP7" s="42"/>
      <c r="PQ7" s="42"/>
      <c r="PR7" s="42"/>
      <c r="PS7" s="42"/>
      <c r="PT7" s="42"/>
      <c r="PU7" s="42"/>
      <c r="PV7" s="42"/>
      <c r="PW7" s="42"/>
      <c r="PX7" s="42"/>
      <c r="PY7" s="42"/>
      <c r="PZ7" s="42"/>
      <c r="QA7" s="42"/>
      <c r="QB7" s="42"/>
      <c r="QC7" s="42"/>
      <c r="QD7" s="42"/>
      <c r="QE7" s="42"/>
      <c r="QF7" s="42"/>
      <c r="QG7" s="42"/>
      <c r="QH7" s="42"/>
      <c r="QI7" s="42"/>
      <c r="QJ7" s="42"/>
      <c r="QK7" s="42"/>
      <c r="QL7" s="42"/>
      <c r="QM7" s="42"/>
      <c r="QN7" s="42"/>
      <c r="QO7" s="42"/>
      <c r="QP7" s="42"/>
      <c r="QQ7" s="42"/>
      <c r="QR7" s="42"/>
      <c r="QS7" s="42"/>
      <c r="QT7" s="42"/>
      <c r="QU7" s="42"/>
      <c r="QV7" s="42"/>
      <c r="QW7" s="42"/>
      <c r="QX7" s="42"/>
      <c r="QY7" s="42"/>
      <c r="QZ7" s="42"/>
      <c r="RA7" s="42"/>
      <c r="RB7" s="42"/>
      <c r="RC7" s="42"/>
      <c r="RD7" s="42"/>
      <c r="RE7" s="42"/>
      <c r="RF7" s="42"/>
      <c r="RG7" s="42"/>
      <c r="RH7" s="42"/>
      <c r="RI7" s="42"/>
      <c r="RJ7" s="42"/>
      <c r="RK7" s="42"/>
      <c r="RL7" s="42"/>
      <c r="RM7" s="42"/>
      <c r="RN7" s="42"/>
      <c r="RO7" s="42"/>
      <c r="RP7" s="42"/>
      <c r="RQ7" s="42"/>
      <c r="RR7" s="42"/>
      <c r="RS7" s="42"/>
      <c r="RT7" s="42"/>
      <c r="RU7" s="42"/>
      <c r="RV7" s="42"/>
      <c r="RW7" s="42"/>
      <c r="RX7" s="42"/>
      <c r="RY7" s="42"/>
      <c r="RZ7" s="42"/>
      <c r="SA7" s="42"/>
      <c r="SB7" s="42"/>
      <c r="SC7" s="42"/>
      <c r="SD7" s="42"/>
      <c r="SE7" s="42"/>
      <c r="SF7" s="42"/>
      <c r="SG7" s="42"/>
      <c r="SH7" s="42"/>
      <c r="SI7" s="42"/>
      <c r="SJ7" s="42"/>
      <c r="SK7" s="42"/>
      <c r="SL7" s="42"/>
      <c r="SM7" s="42"/>
      <c r="SN7" s="42"/>
      <c r="SO7" s="42"/>
      <c r="SP7" s="42"/>
      <c r="SQ7" s="42"/>
      <c r="SR7" s="42"/>
      <c r="SS7" s="42"/>
      <c r="ST7" s="42"/>
      <c r="SU7" s="42"/>
      <c r="SV7" s="42"/>
      <c r="SW7" s="42"/>
      <c r="SX7" s="42"/>
      <c r="SY7" s="42"/>
      <c r="SZ7" s="42"/>
      <c r="TA7" s="42"/>
      <c r="TB7" s="42"/>
      <c r="TC7" s="42"/>
      <c r="TD7" s="42"/>
      <c r="TE7" s="42"/>
      <c r="TF7" s="42"/>
      <c r="TG7" s="42"/>
      <c r="TH7" s="42"/>
      <c r="TI7" s="42"/>
      <c r="TJ7" s="42"/>
      <c r="TK7" s="42"/>
      <c r="TL7" s="42"/>
      <c r="TM7" s="42"/>
      <c r="TN7" s="42"/>
      <c r="TO7" s="42"/>
      <c r="TP7" s="42"/>
      <c r="TQ7" s="42"/>
      <c r="TR7" s="42"/>
      <c r="TS7" s="42"/>
      <c r="TT7" s="42"/>
      <c r="TU7" s="42"/>
      <c r="TV7" s="42"/>
      <c r="TW7" s="42"/>
      <c r="TX7" s="42"/>
      <c r="TY7" s="42"/>
      <c r="TZ7" s="42"/>
      <c r="UA7" s="42"/>
      <c r="UB7" s="42"/>
      <c r="UC7" s="42"/>
      <c r="UD7" s="42"/>
      <c r="UE7" s="42"/>
      <c r="UF7" s="42"/>
      <c r="UG7" s="42"/>
      <c r="UH7" s="42"/>
      <c r="UI7" s="42"/>
      <c r="UJ7" s="42"/>
      <c r="UK7" s="42"/>
      <c r="UL7" s="42"/>
      <c r="UM7" s="42"/>
      <c r="UN7" s="42"/>
      <c r="UO7" s="42"/>
      <c r="UP7" s="42"/>
      <c r="UQ7" s="42"/>
      <c r="UR7" s="42"/>
      <c r="US7" s="42"/>
      <c r="UT7" s="42"/>
      <c r="UU7" s="42"/>
      <c r="UV7" s="42"/>
      <c r="UW7" s="42"/>
      <c r="UX7" s="42"/>
      <c r="UY7" s="42"/>
      <c r="UZ7" s="42"/>
      <c r="VA7" s="42"/>
      <c r="VB7" s="42"/>
      <c r="VC7" s="42"/>
      <c r="VD7" s="42"/>
      <c r="VE7" s="42"/>
      <c r="VF7" s="42"/>
      <c r="VG7" s="42"/>
      <c r="VH7" s="42"/>
      <c r="VI7" s="42"/>
      <c r="VJ7" s="42"/>
      <c r="VK7" s="42"/>
      <c r="VL7" s="42"/>
      <c r="VM7" s="42"/>
      <c r="VN7" s="42"/>
      <c r="VO7" s="42"/>
      <c r="VP7" s="42"/>
      <c r="VQ7" s="42"/>
      <c r="VR7" s="42"/>
      <c r="VS7" s="42"/>
      <c r="VT7" s="42"/>
      <c r="VU7" s="42"/>
      <c r="VV7" s="42"/>
      <c r="VW7" s="42"/>
      <c r="VX7" s="42"/>
      <c r="VY7" s="42"/>
      <c r="VZ7" s="42"/>
      <c r="WA7" s="42"/>
      <c r="WB7" s="42"/>
      <c r="WC7" s="42"/>
      <c r="WD7" s="42"/>
      <c r="WE7" s="42"/>
      <c r="WF7" s="42"/>
      <c r="WG7" s="42"/>
      <c r="WH7" s="42"/>
      <c r="WI7" s="42"/>
      <c r="WJ7" s="42"/>
      <c r="WK7" s="42"/>
      <c r="WL7" s="42"/>
      <c r="WM7" s="42"/>
      <c r="WN7" s="42"/>
      <c r="WO7" s="42"/>
      <c r="WP7" s="42"/>
      <c r="WQ7" s="42"/>
      <c r="WR7" s="42"/>
      <c r="WS7" s="42"/>
      <c r="WT7" s="42"/>
      <c r="WU7" s="42"/>
      <c r="WV7" s="42"/>
      <c r="WW7" s="42"/>
      <c r="WX7" s="42"/>
      <c r="WY7" s="42"/>
      <c r="WZ7" s="42"/>
      <c r="XA7" s="42"/>
      <c r="XB7" s="42"/>
      <c r="XC7" s="42"/>
      <c r="XD7" s="42"/>
      <c r="XE7" s="42"/>
      <c r="XF7" s="42"/>
      <c r="XG7" s="42"/>
      <c r="XH7" s="42"/>
      <c r="XI7" s="42"/>
      <c r="XJ7" s="42"/>
      <c r="XK7" s="42"/>
      <c r="XL7" s="42"/>
      <c r="XM7" s="42"/>
      <c r="XN7" s="42"/>
      <c r="XO7" s="42"/>
      <c r="XP7" s="42"/>
      <c r="XQ7" s="42"/>
      <c r="XR7" s="42"/>
      <c r="XS7" s="42"/>
      <c r="XT7" s="42"/>
      <c r="XU7" s="42"/>
      <c r="XV7" s="42"/>
      <c r="XW7" s="42"/>
      <c r="XX7" s="42"/>
      <c r="XY7" s="42"/>
      <c r="XZ7" s="42"/>
      <c r="YA7" s="42"/>
      <c r="YB7" s="42"/>
      <c r="YC7" s="42"/>
      <c r="YD7" s="42"/>
      <c r="YE7" s="42"/>
      <c r="YF7" s="42"/>
      <c r="YG7" s="42"/>
      <c r="YH7" s="42"/>
      <c r="YI7" s="42"/>
      <c r="YJ7" s="42"/>
      <c r="YK7" s="42"/>
      <c r="YL7" s="42"/>
      <c r="YM7" s="42"/>
      <c r="YN7" s="42"/>
      <c r="YO7" s="42"/>
      <c r="YP7" s="42"/>
      <c r="YQ7" s="42"/>
      <c r="YR7" s="42"/>
      <c r="YS7" s="42"/>
      <c r="YT7" s="42"/>
      <c r="YU7" s="42"/>
      <c r="YV7" s="42"/>
      <c r="YW7" s="42"/>
      <c r="YX7" s="42"/>
      <c r="YY7" s="42"/>
      <c r="YZ7" s="42"/>
      <c r="ZA7" s="42"/>
      <c r="ZB7" s="42"/>
      <c r="ZC7" s="42"/>
      <c r="ZD7" s="42"/>
      <c r="ZE7" s="42"/>
      <c r="ZF7" s="42"/>
      <c r="ZG7" s="42"/>
      <c r="ZH7" s="42"/>
      <c r="ZI7" s="42"/>
      <c r="ZJ7" s="42"/>
      <c r="ZK7" s="42"/>
      <c r="ZL7" s="42"/>
      <c r="ZM7" s="42"/>
      <c r="ZN7" s="42"/>
      <c r="ZO7" s="42"/>
      <c r="ZP7" s="42"/>
      <c r="ZQ7" s="42"/>
      <c r="ZR7" s="42"/>
      <c r="ZS7" s="42"/>
      <c r="ZT7" s="42"/>
      <c r="ZU7" s="42"/>
      <c r="ZV7" s="42"/>
      <c r="ZW7" s="42"/>
      <c r="ZX7" s="42"/>
      <c r="ZY7" s="42"/>
      <c r="ZZ7" s="42"/>
      <c r="AAA7" s="42"/>
      <c r="AAB7" s="42"/>
      <c r="AAC7" s="42"/>
      <c r="AAD7" s="42"/>
      <c r="AAE7" s="42"/>
      <c r="AAF7" s="42"/>
      <c r="AAG7" s="42"/>
      <c r="AAH7" s="42"/>
      <c r="AAI7" s="42"/>
      <c r="AAJ7" s="42"/>
      <c r="AAK7" s="42"/>
      <c r="AAL7" s="42"/>
      <c r="AAM7" s="42"/>
      <c r="AAN7" s="42"/>
      <c r="AAO7" s="42"/>
      <c r="AAP7" s="42"/>
      <c r="AAQ7" s="42"/>
      <c r="AAR7" s="42"/>
      <c r="AAS7" s="42"/>
      <c r="AAT7" s="42"/>
      <c r="AAU7" s="42"/>
      <c r="AAV7" s="42"/>
      <c r="AAW7" s="42"/>
      <c r="AAX7" s="42"/>
      <c r="AAY7" s="42"/>
      <c r="AAZ7" s="42"/>
      <c r="ABA7" s="42"/>
      <c r="ABB7" s="42"/>
      <c r="ABC7" s="42"/>
      <c r="ABD7" s="42"/>
      <c r="ABE7" s="42"/>
      <c r="ABF7" s="42"/>
      <c r="ABG7" s="42"/>
      <c r="ABH7" s="42"/>
      <c r="ABI7" s="42"/>
      <c r="ABJ7" s="42"/>
      <c r="ABK7" s="42"/>
      <c r="ABL7" s="42"/>
      <c r="ABM7" s="42"/>
      <c r="ABN7" s="42"/>
      <c r="ABO7" s="42"/>
      <c r="ABP7" s="42"/>
      <c r="ABQ7" s="42"/>
      <c r="ABR7" s="42"/>
      <c r="ABS7" s="42"/>
      <c r="ABT7" s="42"/>
      <c r="ABU7" s="42"/>
      <c r="ABV7" s="42"/>
      <c r="ABW7" s="42"/>
      <c r="ABX7" s="42"/>
      <c r="ABY7" s="42"/>
      <c r="ABZ7" s="42"/>
      <c r="ACA7" s="42"/>
      <c r="ACB7" s="42"/>
      <c r="ACC7" s="42"/>
      <c r="ACD7" s="42"/>
      <c r="ACE7" s="42"/>
      <c r="ACF7" s="42"/>
      <c r="ACG7" s="42"/>
      <c r="ACH7" s="42"/>
      <c r="ACI7" s="42"/>
      <c r="ACJ7" s="42"/>
      <c r="ACK7" s="42"/>
      <c r="ACL7" s="42"/>
      <c r="ACM7" s="42"/>
      <c r="ACN7" s="42"/>
      <c r="ACO7" s="42"/>
      <c r="ACP7" s="42"/>
      <c r="ACQ7" s="42"/>
      <c r="ACR7" s="42"/>
      <c r="ACS7" s="42"/>
      <c r="ACT7" s="42"/>
      <c r="ACU7" s="42"/>
      <c r="ACV7" s="42"/>
      <c r="ACW7" s="42"/>
      <c r="ACX7" s="42"/>
      <c r="ACY7" s="42"/>
      <c r="ACZ7" s="42"/>
      <c r="ADA7" s="42"/>
      <c r="ADB7" s="42"/>
      <c r="ADC7" s="42"/>
      <c r="ADD7" s="42"/>
      <c r="ADE7" s="42"/>
      <c r="ADF7" s="42"/>
      <c r="ADG7" s="42"/>
      <c r="ADH7" s="42"/>
      <c r="ADI7" s="42"/>
      <c r="ADJ7" s="42"/>
    </row>
    <row r="8" spans="1:790" s="138" customFormat="1" ht="36" customHeight="1" x14ac:dyDescent="0.2">
      <c r="A8" s="304">
        <v>2019</v>
      </c>
      <c r="B8" s="305">
        <v>43647</v>
      </c>
      <c r="C8" s="305">
        <v>43738</v>
      </c>
      <c r="D8" s="304" t="s">
        <v>62</v>
      </c>
      <c r="E8" s="304" t="s">
        <v>531</v>
      </c>
      <c r="F8" s="304" t="s">
        <v>1164</v>
      </c>
      <c r="G8" s="304" t="s">
        <v>554</v>
      </c>
      <c r="H8" s="181" t="s">
        <v>1553</v>
      </c>
      <c r="I8" s="304" t="s">
        <v>1165</v>
      </c>
      <c r="J8" s="182" t="s">
        <v>534</v>
      </c>
      <c r="K8" s="183" t="s">
        <v>535</v>
      </c>
      <c r="L8" s="183" t="s">
        <v>536</v>
      </c>
      <c r="M8" s="182" t="s">
        <v>205</v>
      </c>
      <c r="N8" s="183" t="s">
        <v>1166</v>
      </c>
      <c r="O8" s="184">
        <v>104116.96</v>
      </c>
      <c r="P8" s="304" t="s">
        <v>534</v>
      </c>
      <c r="Q8" s="304" t="s">
        <v>535</v>
      </c>
      <c r="R8" s="304" t="s">
        <v>536</v>
      </c>
      <c r="S8" s="304" t="s">
        <v>707</v>
      </c>
      <c r="T8" s="304" t="s">
        <v>1167</v>
      </c>
      <c r="U8" s="304" t="s">
        <v>109</v>
      </c>
      <c r="V8" s="304" t="s">
        <v>109</v>
      </c>
      <c r="W8" s="304" t="s">
        <v>1164</v>
      </c>
      <c r="X8" s="305">
        <v>43657</v>
      </c>
      <c r="Y8" s="309">
        <v>88053</v>
      </c>
      <c r="Z8" s="309">
        <v>102141.48</v>
      </c>
      <c r="AA8" s="304" t="s">
        <v>196</v>
      </c>
      <c r="AB8" s="304" t="s">
        <v>196</v>
      </c>
      <c r="AC8" s="304" t="s">
        <v>73</v>
      </c>
      <c r="AD8" s="304" t="s">
        <v>1168</v>
      </c>
      <c r="AE8" s="304" t="s">
        <v>541</v>
      </c>
      <c r="AF8" s="304" t="s">
        <v>1165</v>
      </c>
      <c r="AG8" s="309">
        <v>13207.949999999999</v>
      </c>
      <c r="AH8" s="305">
        <v>43657</v>
      </c>
      <c r="AI8" s="305">
        <v>43707</v>
      </c>
      <c r="AJ8" s="310" t="s">
        <v>1666</v>
      </c>
      <c r="AK8" s="310" t="s">
        <v>1155</v>
      </c>
      <c r="AL8" s="303" t="s">
        <v>76</v>
      </c>
      <c r="AM8" s="303" t="s">
        <v>542</v>
      </c>
      <c r="AN8" s="303" t="s">
        <v>543</v>
      </c>
      <c r="AO8" s="365" t="s">
        <v>1160</v>
      </c>
      <c r="AP8" s="303" t="s">
        <v>543</v>
      </c>
      <c r="AQ8" s="303" t="s">
        <v>543</v>
      </c>
      <c r="AR8" s="303" t="s">
        <v>79</v>
      </c>
      <c r="AS8" s="303" t="s">
        <v>80</v>
      </c>
      <c r="AT8" s="303" t="s">
        <v>80</v>
      </c>
      <c r="AU8" s="303" t="s">
        <v>80</v>
      </c>
      <c r="AV8" s="365" t="s">
        <v>1161</v>
      </c>
      <c r="AW8" s="303" t="s">
        <v>1169</v>
      </c>
      <c r="AX8" s="302" t="s">
        <v>394</v>
      </c>
      <c r="AY8" s="302" t="s">
        <v>394</v>
      </c>
      <c r="AZ8" s="302" t="s">
        <v>394</v>
      </c>
      <c r="BA8" s="302" t="s">
        <v>395</v>
      </c>
      <c r="BB8" s="303" t="s">
        <v>563</v>
      </c>
      <c r="BC8" s="305">
        <v>43759</v>
      </c>
      <c r="BD8" s="305">
        <v>43759</v>
      </c>
      <c r="BE8" s="303"/>
    </row>
    <row r="9" spans="1:790" s="141" customFormat="1" ht="36" x14ac:dyDescent="0.25">
      <c r="A9" s="304"/>
      <c r="B9" s="305"/>
      <c r="C9" s="305"/>
      <c r="D9" s="304"/>
      <c r="E9" s="304"/>
      <c r="F9" s="304"/>
      <c r="G9" s="304"/>
      <c r="H9" s="181" t="s">
        <v>1554</v>
      </c>
      <c r="I9" s="304"/>
      <c r="J9" s="384" t="s">
        <v>534</v>
      </c>
      <c r="K9" s="304" t="s">
        <v>535</v>
      </c>
      <c r="L9" s="304" t="s">
        <v>536</v>
      </c>
      <c r="M9" s="384" t="s">
        <v>707</v>
      </c>
      <c r="N9" s="304" t="s">
        <v>1167</v>
      </c>
      <c r="O9" s="385">
        <v>82085.08</v>
      </c>
      <c r="P9" s="304"/>
      <c r="Q9" s="304"/>
      <c r="R9" s="304"/>
      <c r="S9" s="304"/>
      <c r="T9" s="304"/>
      <c r="U9" s="304"/>
      <c r="V9" s="304"/>
      <c r="W9" s="304"/>
      <c r="X9" s="305"/>
      <c r="Y9" s="309"/>
      <c r="Z9" s="309"/>
      <c r="AA9" s="304"/>
      <c r="AB9" s="304"/>
      <c r="AC9" s="304"/>
      <c r="AD9" s="304"/>
      <c r="AE9" s="304"/>
      <c r="AF9" s="304"/>
      <c r="AG9" s="309">
        <v>0</v>
      </c>
      <c r="AH9" s="305"/>
      <c r="AI9" s="305"/>
      <c r="AJ9" s="311"/>
      <c r="AK9" s="311"/>
      <c r="AL9" s="303"/>
      <c r="AM9" s="303"/>
      <c r="AN9" s="303"/>
      <c r="AO9" s="303"/>
      <c r="AP9" s="303"/>
      <c r="AQ9" s="303"/>
      <c r="AR9" s="303"/>
      <c r="AS9" s="303"/>
      <c r="AT9" s="303"/>
      <c r="AU9" s="303"/>
      <c r="AV9" s="304"/>
      <c r="AW9" s="303"/>
      <c r="AX9" s="303"/>
      <c r="AY9" s="303"/>
      <c r="AZ9" s="303"/>
      <c r="BA9" s="303"/>
      <c r="BB9" s="303"/>
      <c r="BC9" s="305"/>
      <c r="BD9" s="305"/>
      <c r="BE9" s="303"/>
    </row>
    <row r="10" spans="1:790" s="144" customFormat="1" ht="12" x14ac:dyDescent="0.25">
      <c r="A10" s="304"/>
      <c r="B10" s="305"/>
      <c r="C10" s="305"/>
      <c r="D10" s="304"/>
      <c r="E10" s="304"/>
      <c r="F10" s="304"/>
      <c r="G10" s="304"/>
      <c r="H10" s="181"/>
      <c r="I10" s="304"/>
      <c r="J10" s="384"/>
      <c r="K10" s="304"/>
      <c r="L10" s="304"/>
      <c r="M10" s="384"/>
      <c r="N10" s="304"/>
      <c r="O10" s="385"/>
      <c r="P10" s="304"/>
      <c r="Q10" s="304"/>
      <c r="R10" s="304"/>
      <c r="S10" s="304"/>
      <c r="T10" s="304"/>
      <c r="U10" s="304"/>
      <c r="V10" s="304"/>
      <c r="W10" s="304"/>
      <c r="X10" s="305"/>
      <c r="Y10" s="309"/>
      <c r="Z10" s="309"/>
      <c r="AA10" s="304"/>
      <c r="AB10" s="304"/>
      <c r="AC10" s="304"/>
      <c r="AD10" s="304"/>
      <c r="AE10" s="304"/>
      <c r="AF10" s="304"/>
      <c r="AG10" s="309">
        <v>0</v>
      </c>
      <c r="AH10" s="305"/>
      <c r="AI10" s="305"/>
      <c r="AJ10" s="311"/>
      <c r="AK10" s="311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4"/>
      <c r="AW10" s="303"/>
      <c r="AX10" s="303"/>
      <c r="AY10" s="303"/>
      <c r="AZ10" s="303"/>
      <c r="BA10" s="303"/>
      <c r="BB10" s="303"/>
      <c r="BC10" s="305"/>
      <c r="BD10" s="305"/>
      <c r="BE10" s="303"/>
    </row>
    <row r="11" spans="1:790" s="147" customFormat="1" ht="12" customHeight="1" x14ac:dyDescent="0.2">
      <c r="A11" s="290">
        <v>2019</v>
      </c>
      <c r="B11" s="291">
        <v>43647</v>
      </c>
      <c r="C11" s="291">
        <v>43738</v>
      </c>
      <c r="D11" s="290" t="s">
        <v>62</v>
      </c>
      <c r="E11" s="290" t="s">
        <v>531</v>
      </c>
      <c r="F11" s="290" t="s">
        <v>1170</v>
      </c>
      <c r="G11" s="290" t="s">
        <v>823</v>
      </c>
      <c r="H11" s="190" t="s">
        <v>1555</v>
      </c>
      <c r="I11" s="290" t="s">
        <v>1171</v>
      </c>
      <c r="J11" s="185" t="s">
        <v>534</v>
      </c>
      <c r="K11" s="186" t="s">
        <v>535</v>
      </c>
      <c r="L11" s="186" t="s">
        <v>536</v>
      </c>
      <c r="M11" s="185" t="s">
        <v>1172</v>
      </c>
      <c r="N11" s="186" t="s">
        <v>828</v>
      </c>
      <c r="O11" s="187">
        <v>82499.91</v>
      </c>
      <c r="P11" s="290" t="s">
        <v>534</v>
      </c>
      <c r="Q11" s="290" t="s">
        <v>535</v>
      </c>
      <c r="R11" s="290" t="s">
        <v>536</v>
      </c>
      <c r="S11" s="290" t="s">
        <v>1172</v>
      </c>
      <c r="T11" s="290" t="s">
        <v>828</v>
      </c>
      <c r="U11" s="290" t="s">
        <v>156</v>
      </c>
      <c r="V11" s="290" t="s">
        <v>156</v>
      </c>
      <c r="W11" s="290" t="s">
        <v>1170</v>
      </c>
      <c r="X11" s="291">
        <v>43661</v>
      </c>
      <c r="Y11" s="301">
        <v>71120.61</v>
      </c>
      <c r="Z11" s="301">
        <v>82499.91</v>
      </c>
      <c r="AA11" s="290" t="s">
        <v>196</v>
      </c>
      <c r="AB11" s="290" t="s">
        <v>196</v>
      </c>
      <c r="AC11" s="290" t="s">
        <v>73</v>
      </c>
      <c r="AD11" s="290" t="s">
        <v>1168</v>
      </c>
      <c r="AE11" s="290" t="s">
        <v>541</v>
      </c>
      <c r="AF11" s="290" t="s">
        <v>1171</v>
      </c>
      <c r="AG11" s="301">
        <v>10668.0915</v>
      </c>
      <c r="AH11" s="291">
        <v>43661</v>
      </c>
      <c r="AI11" s="291">
        <v>43830</v>
      </c>
      <c r="AJ11" s="286" t="s">
        <v>1667</v>
      </c>
      <c r="AK11" s="286" t="s">
        <v>1155</v>
      </c>
      <c r="AL11" s="289" t="s">
        <v>698</v>
      </c>
      <c r="AM11" s="289" t="s">
        <v>699</v>
      </c>
      <c r="AN11" s="289" t="s">
        <v>543</v>
      </c>
      <c r="AO11" s="364" t="s">
        <v>1160</v>
      </c>
      <c r="AP11" s="289" t="s">
        <v>543</v>
      </c>
      <c r="AQ11" s="289" t="s">
        <v>543</v>
      </c>
      <c r="AR11" s="289" t="s">
        <v>79</v>
      </c>
      <c r="AS11" s="289" t="s">
        <v>80</v>
      </c>
      <c r="AT11" s="289" t="s">
        <v>80</v>
      </c>
      <c r="AU11" s="289" t="s">
        <v>80</v>
      </c>
      <c r="AV11" s="364" t="s">
        <v>1161</v>
      </c>
      <c r="AW11" s="289" t="s">
        <v>1169</v>
      </c>
      <c r="AX11" s="288" t="s">
        <v>394</v>
      </c>
      <c r="AY11" s="288" t="s">
        <v>394</v>
      </c>
      <c r="AZ11" s="288" t="s">
        <v>394</v>
      </c>
      <c r="BA11" s="288" t="s">
        <v>395</v>
      </c>
      <c r="BB11" s="289" t="s">
        <v>563</v>
      </c>
      <c r="BC11" s="291">
        <v>43759</v>
      </c>
      <c r="BD11" s="291">
        <v>43759</v>
      </c>
      <c r="BE11" s="289"/>
    </row>
    <row r="12" spans="1:790" s="147" customFormat="1" ht="12" x14ac:dyDescent="0.2">
      <c r="A12" s="290"/>
      <c r="B12" s="291"/>
      <c r="C12" s="291"/>
      <c r="D12" s="290"/>
      <c r="E12" s="290"/>
      <c r="F12" s="290"/>
      <c r="G12" s="290"/>
      <c r="H12" s="186"/>
      <c r="I12" s="290"/>
      <c r="J12" s="185" t="s">
        <v>1173</v>
      </c>
      <c r="K12" s="186" t="s">
        <v>1174</v>
      </c>
      <c r="L12" s="186" t="s">
        <v>132</v>
      </c>
      <c r="M12" s="185" t="s">
        <v>551</v>
      </c>
      <c r="N12" s="186" t="s">
        <v>903</v>
      </c>
      <c r="O12" s="187">
        <v>114840</v>
      </c>
      <c r="P12" s="290"/>
      <c r="Q12" s="290"/>
      <c r="R12" s="290"/>
      <c r="S12" s="290"/>
      <c r="T12" s="290"/>
      <c r="U12" s="290"/>
      <c r="V12" s="290"/>
      <c r="W12" s="290"/>
      <c r="X12" s="291"/>
      <c r="Y12" s="301"/>
      <c r="Z12" s="301"/>
      <c r="AA12" s="290"/>
      <c r="AB12" s="290"/>
      <c r="AC12" s="290"/>
      <c r="AD12" s="290"/>
      <c r="AE12" s="290"/>
      <c r="AF12" s="290"/>
      <c r="AG12" s="301">
        <v>0</v>
      </c>
      <c r="AH12" s="291"/>
      <c r="AI12" s="291"/>
      <c r="AJ12" s="287"/>
      <c r="AK12" s="287"/>
      <c r="AL12" s="289"/>
      <c r="AM12" s="289"/>
      <c r="AN12" s="289"/>
      <c r="AO12" s="289"/>
      <c r="AP12" s="289"/>
      <c r="AQ12" s="289"/>
      <c r="AR12" s="289"/>
      <c r="AS12" s="289"/>
      <c r="AT12" s="289"/>
      <c r="AU12" s="289"/>
      <c r="AV12" s="290"/>
      <c r="AW12" s="289"/>
      <c r="AX12" s="289"/>
      <c r="AY12" s="289"/>
      <c r="AZ12" s="289"/>
      <c r="BA12" s="289"/>
      <c r="BB12" s="289"/>
      <c r="BC12" s="291"/>
      <c r="BD12" s="291"/>
      <c r="BE12" s="289"/>
    </row>
    <row r="13" spans="1:790" s="147" customFormat="1" ht="12" x14ac:dyDescent="0.2">
      <c r="A13" s="290"/>
      <c r="B13" s="291"/>
      <c r="C13" s="291"/>
      <c r="D13" s="290"/>
      <c r="E13" s="290"/>
      <c r="F13" s="290"/>
      <c r="G13" s="290"/>
      <c r="H13" s="186"/>
      <c r="I13" s="290"/>
      <c r="J13" s="185" t="s">
        <v>134</v>
      </c>
      <c r="K13" s="186" t="s">
        <v>135</v>
      </c>
      <c r="L13" s="186" t="s">
        <v>136</v>
      </c>
      <c r="M13" s="185" t="s">
        <v>551</v>
      </c>
      <c r="N13" s="186" t="s">
        <v>137</v>
      </c>
      <c r="O13" s="187">
        <v>99528</v>
      </c>
      <c r="P13" s="290"/>
      <c r="Q13" s="290"/>
      <c r="R13" s="290"/>
      <c r="S13" s="290"/>
      <c r="T13" s="290"/>
      <c r="U13" s="290"/>
      <c r="V13" s="290"/>
      <c r="W13" s="290"/>
      <c r="X13" s="291"/>
      <c r="Y13" s="301"/>
      <c r="Z13" s="301"/>
      <c r="AA13" s="290"/>
      <c r="AB13" s="290"/>
      <c r="AC13" s="290"/>
      <c r="AD13" s="290"/>
      <c r="AE13" s="290"/>
      <c r="AF13" s="290"/>
      <c r="AG13" s="301">
        <v>0</v>
      </c>
      <c r="AH13" s="291"/>
      <c r="AI13" s="291"/>
      <c r="AJ13" s="287"/>
      <c r="AK13" s="287"/>
      <c r="AL13" s="289"/>
      <c r="AM13" s="289"/>
      <c r="AN13" s="289"/>
      <c r="AO13" s="289"/>
      <c r="AP13" s="289"/>
      <c r="AQ13" s="289"/>
      <c r="AR13" s="289"/>
      <c r="AS13" s="289"/>
      <c r="AT13" s="289"/>
      <c r="AU13" s="289"/>
      <c r="AV13" s="290"/>
      <c r="AW13" s="289"/>
      <c r="AX13" s="289"/>
      <c r="AY13" s="289"/>
      <c r="AZ13" s="289"/>
      <c r="BA13" s="289"/>
      <c r="BB13" s="289"/>
      <c r="BC13" s="291"/>
      <c r="BD13" s="291"/>
      <c r="BE13" s="289"/>
    </row>
    <row r="14" spans="1:790" s="150" customFormat="1" ht="24" customHeight="1" x14ac:dyDescent="0.2">
      <c r="A14" s="304">
        <v>2019</v>
      </c>
      <c r="B14" s="356">
        <v>43647</v>
      </c>
      <c r="C14" s="305">
        <v>43738</v>
      </c>
      <c r="D14" s="304" t="s">
        <v>62</v>
      </c>
      <c r="E14" s="304" t="s">
        <v>531</v>
      </c>
      <c r="F14" s="304" t="s">
        <v>1175</v>
      </c>
      <c r="G14" s="304" t="s">
        <v>554</v>
      </c>
      <c r="H14" s="181" t="s">
        <v>1556</v>
      </c>
      <c r="I14" s="304" t="s">
        <v>1176</v>
      </c>
      <c r="J14" s="182" t="s">
        <v>534</v>
      </c>
      <c r="K14" s="183" t="s">
        <v>535</v>
      </c>
      <c r="L14" s="183" t="s">
        <v>536</v>
      </c>
      <c r="M14" s="188" t="s">
        <v>1177</v>
      </c>
      <c r="N14" s="189" t="s">
        <v>1178</v>
      </c>
      <c r="O14" s="184">
        <v>72094</v>
      </c>
      <c r="P14" s="304" t="s">
        <v>534</v>
      </c>
      <c r="Q14" s="304" t="s">
        <v>535</v>
      </c>
      <c r="R14" s="304" t="s">
        <v>536</v>
      </c>
      <c r="S14" s="382" t="s">
        <v>1177</v>
      </c>
      <c r="T14" s="370" t="s">
        <v>1178</v>
      </c>
      <c r="U14" s="304" t="s">
        <v>156</v>
      </c>
      <c r="V14" s="304" t="s">
        <v>156</v>
      </c>
      <c r="W14" s="304" t="s">
        <v>1175</v>
      </c>
      <c r="X14" s="305">
        <v>43665</v>
      </c>
      <c r="Y14" s="309">
        <v>62150</v>
      </c>
      <c r="Z14" s="309">
        <v>72094</v>
      </c>
      <c r="AA14" s="402" t="s">
        <v>196</v>
      </c>
      <c r="AB14" s="402" t="s">
        <v>196</v>
      </c>
      <c r="AC14" s="304" t="s">
        <v>73</v>
      </c>
      <c r="AD14" s="304" t="s">
        <v>1168</v>
      </c>
      <c r="AE14" s="304" t="s">
        <v>541</v>
      </c>
      <c r="AF14" s="304" t="s">
        <v>1176</v>
      </c>
      <c r="AG14" s="309">
        <v>9322.5</v>
      </c>
      <c r="AH14" s="305">
        <v>43665</v>
      </c>
      <c r="AI14" s="305">
        <v>43735</v>
      </c>
      <c r="AJ14" s="310" t="s">
        <v>1715</v>
      </c>
      <c r="AK14" s="310" t="s">
        <v>1155</v>
      </c>
      <c r="AL14" s="303" t="s">
        <v>76</v>
      </c>
      <c r="AM14" s="303" t="s">
        <v>542</v>
      </c>
      <c r="AN14" s="303" t="s">
        <v>543</v>
      </c>
      <c r="AO14" s="365" t="s">
        <v>1160</v>
      </c>
      <c r="AP14" s="303" t="s">
        <v>543</v>
      </c>
      <c r="AQ14" s="303" t="s">
        <v>543</v>
      </c>
      <c r="AR14" s="303" t="s">
        <v>79</v>
      </c>
      <c r="AS14" s="303" t="s">
        <v>80</v>
      </c>
      <c r="AT14" s="303" t="s">
        <v>80</v>
      </c>
      <c r="AU14" s="303" t="s">
        <v>80</v>
      </c>
      <c r="AV14" s="365" t="s">
        <v>1161</v>
      </c>
      <c r="AW14" s="303" t="s">
        <v>1169</v>
      </c>
      <c r="AX14" s="302" t="s">
        <v>394</v>
      </c>
      <c r="AY14" s="302" t="s">
        <v>394</v>
      </c>
      <c r="AZ14" s="302" t="s">
        <v>394</v>
      </c>
      <c r="BA14" s="302" t="s">
        <v>395</v>
      </c>
      <c r="BB14" s="303" t="s">
        <v>563</v>
      </c>
      <c r="BC14" s="305">
        <v>43759</v>
      </c>
      <c r="BD14" s="305">
        <v>43759</v>
      </c>
      <c r="BE14" s="303"/>
    </row>
    <row r="15" spans="1:790" s="141" customFormat="1" ht="12" x14ac:dyDescent="0.25">
      <c r="A15" s="304"/>
      <c r="B15" s="357"/>
      <c r="C15" s="305"/>
      <c r="D15" s="304"/>
      <c r="E15" s="304"/>
      <c r="F15" s="304"/>
      <c r="G15" s="304"/>
      <c r="H15" s="183"/>
      <c r="I15" s="304"/>
      <c r="J15" s="384" t="s">
        <v>534</v>
      </c>
      <c r="K15" s="304" t="s">
        <v>535</v>
      </c>
      <c r="L15" s="304" t="s">
        <v>536</v>
      </c>
      <c r="M15" s="384" t="s">
        <v>1179</v>
      </c>
      <c r="N15" s="304" t="s">
        <v>926</v>
      </c>
      <c r="O15" s="385">
        <v>366560</v>
      </c>
      <c r="P15" s="304"/>
      <c r="Q15" s="304"/>
      <c r="R15" s="304"/>
      <c r="S15" s="382"/>
      <c r="T15" s="370"/>
      <c r="U15" s="304"/>
      <c r="V15" s="304"/>
      <c r="W15" s="304"/>
      <c r="X15" s="305"/>
      <c r="Y15" s="309"/>
      <c r="Z15" s="309"/>
      <c r="AA15" s="402"/>
      <c r="AB15" s="402"/>
      <c r="AC15" s="304"/>
      <c r="AD15" s="304"/>
      <c r="AE15" s="304"/>
      <c r="AF15" s="304"/>
      <c r="AG15" s="309">
        <v>0</v>
      </c>
      <c r="AH15" s="305"/>
      <c r="AI15" s="305"/>
      <c r="AJ15" s="311"/>
      <c r="AK15" s="311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4"/>
      <c r="AW15" s="303"/>
      <c r="AX15" s="303"/>
      <c r="AY15" s="303"/>
      <c r="AZ15" s="303"/>
      <c r="BA15" s="303"/>
      <c r="BB15" s="303"/>
      <c r="BC15" s="305"/>
      <c r="BD15" s="305"/>
      <c r="BE15" s="303"/>
    </row>
    <row r="16" spans="1:790" s="144" customFormat="1" ht="12" x14ac:dyDescent="0.25">
      <c r="A16" s="304"/>
      <c r="B16" s="358"/>
      <c r="C16" s="305"/>
      <c r="D16" s="304"/>
      <c r="E16" s="304"/>
      <c r="F16" s="304"/>
      <c r="G16" s="304"/>
      <c r="H16" s="183"/>
      <c r="I16" s="304"/>
      <c r="J16" s="384"/>
      <c r="K16" s="304"/>
      <c r="L16" s="304"/>
      <c r="M16" s="384"/>
      <c r="N16" s="304"/>
      <c r="O16" s="385"/>
      <c r="P16" s="304"/>
      <c r="Q16" s="304"/>
      <c r="R16" s="304"/>
      <c r="S16" s="382"/>
      <c r="T16" s="370"/>
      <c r="U16" s="304"/>
      <c r="V16" s="304"/>
      <c r="W16" s="304"/>
      <c r="X16" s="305"/>
      <c r="Y16" s="309"/>
      <c r="Z16" s="309"/>
      <c r="AA16" s="402"/>
      <c r="AB16" s="402"/>
      <c r="AC16" s="304"/>
      <c r="AD16" s="304"/>
      <c r="AE16" s="304"/>
      <c r="AF16" s="304"/>
      <c r="AG16" s="309">
        <v>0</v>
      </c>
      <c r="AH16" s="305"/>
      <c r="AI16" s="305"/>
      <c r="AJ16" s="311"/>
      <c r="AK16" s="311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4"/>
      <c r="AW16" s="303"/>
      <c r="AX16" s="303"/>
      <c r="AY16" s="303"/>
      <c r="AZ16" s="303"/>
      <c r="BA16" s="303"/>
      <c r="BB16" s="303"/>
      <c r="BC16" s="305"/>
      <c r="BD16" s="305"/>
      <c r="BE16" s="303"/>
    </row>
    <row r="17" spans="1:57" s="147" customFormat="1" ht="24" customHeight="1" x14ac:dyDescent="0.2">
      <c r="A17" s="290">
        <v>2019</v>
      </c>
      <c r="B17" s="291">
        <v>43647</v>
      </c>
      <c r="C17" s="291">
        <v>43738</v>
      </c>
      <c r="D17" s="290" t="s">
        <v>62</v>
      </c>
      <c r="E17" s="290" t="s">
        <v>531</v>
      </c>
      <c r="F17" s="290" t="s">
        <v>1180</v>
      </c>
      <c r="G17" s="290" t="s">
        <v>823</v>
      </c>
      <c r="H17" s="190" t="s">
        <v>1557</v>
      </c>
      <c r="I17" s="290" t="s">
        <v>748</v>
      </c>
      <c r="J17" s="185" t="s">
        <v>125</v>
      </c>
      <c r="K17" s="186" t="s">
        <v>122</v>
      </c>
      <c r="L17" s="186" t="s">
        <v>126</v>
      </c>
      <c r="M17" s="185" t="s">
        <v>551</v>
      </c>
      <c r="N17" s="186" t="s">
        <v>127</v>
      </c>
      <c r="O17" s="187">
        <v>228543.5</v>
      </c>
      <c r="P17" s="290" t="s">
        <v>125</v>
      </c>
      <c r="Q17" s="290" t="s">
        <v>122</v>
      </c>
      <c r="R17" s="290" t="s">
        <v>126</v>
      </c>
      <c r="S17" s="290" t="s">
        <v>551</v>
      </c>
      <c r="T17" s="290" t="s">
        <v>127</v>
      </c>
      <c r="U17" s="290" t="s">
        <v>124</v>
      </c>
      <c r="V17" s="290" t="s">
        <v>124</v>
      </c>
      <c r="W17" s="290" t="s">
        <v>1180</v>
      </c>
      <c r="X17" s="291">
        <v>43669</v>
      </c>
      <c r="Y17" s="401">
        <v>228543.5</v>
      </c>
      <c r="Z17" s="401">
        <v>228543.5</v>
      </c>
      <c r="AA17" s="290" t="s">
        <v>196</v>
      </c>
      <c r="AB17" s="290" t="s">
        <v>196</v>
      </c>
      <c r="AC17" s="290" t="s">
        <v>73</v>
      </c>
      <c r="AD17" s="290" t="s">
        <v>1168</v>
      </c>
      <c r="AE17" s="290" t="s">
        <v>541</v>
      </c>
      <c r="AF17" s="290" t="s">
        <v>748</v>
      </c>
      <c r="AG17" s="401">
        <v>34281.525000000001</v>
      </c>
      <c r="AH17" s="386">
        <v>43669</v>
      </c>
      <c r="AI17" s="386">
        <v>43768</v>
      </c>
      <c r="AJ17" s="286" t="s">
        <v>1668</v>
      </c>
      <c r="AK17" s="286" t="s">
        <v>1155</v>
      </c>
      <c r="AL17" s="378" t="s">
        <v>698</v>
      </c>
      <c r="AM17" s="378" t="s">
        <v>699</v>
      </c>
      <c r="AN17" s="400" t="s">
        <v>543</v>
      </c>
      <c r="AO17" s="380" t="s">
        <v>1160</v>
      </c>
      <c r="AP17" s="378" t="s">
        <v>543</v>
      </c>
      <c r="AQ17" s="378" t="s">
        <v>543</v>
      </c>
      <c r="AR17" s="378" t="s">
        <v>79</v>
      </c>
      <c r="AS17" s="400" t="s">
        <v>80</v>
      </c>
      <c r="AT17" s="400" t="s">
        <v>80</v>
      </c>
      <c r="AU17" s="400" t="s">
        <v>80</v>
      </c>
      <c r="AV17" s="380" t="s">
        <v>1161</v>
      </c>
      <c r="AW17" s="400" t="s">
        <v>1169</v>
      </c>
      <c r="AX17" s="288" t="s">
        <v>394</v>
      </c>
      <c r="AY17" s="288" t="s">
        <v>394</v>
      </c>
      <c r="AZ17" s="288" t="s">
        <v>394</v>
      </c>
      <c r="BA17" s="288" t="s">
        <v>395</v>
      </c>
      <c r="BB17" s="400" t="s">
        <v>563</v>
      </c>
      <c r="BC17" s="386">
        <v>43759</v>
      </c>
      <c r="BD17" s="386">
        <v>43759</v>
      </c>
      <c r="BE17" s="378"/>
    </row>
    <row r="18" spans="1:57" s="147" customFormat="1" ht="36" x14ac:dyDescent="0.2">
      <c r="A18" s="290"/>
      <c r="B18" s="291"/>
      <c r="C18" s="291"/>
      <c r="D18" s="290"/>
      <c r="E18" s="290"/>
      <c r="F18" s="290"/>
      <c r="G18" s="290"/>
      <c r="H18" s="190" t="s">
        <v>1558</v>
      </c>
      <c r="I18" s="290"/>
      <c r="J18" s="185" t="s">
        <v>534</v>
      </c>
      <c r="K18" s="186" t="s">
        <v>535</v>
      </c>
      <c r="L18" s="186" t="s">
        <v>536</v>
      </c>
      <c r="M18" s="185" t="s">
        <v>1181</v>
      </c>
      <c r="N18" s="186" t="s">
        <v>1182</v>
      </c>
      <c r="O18" s="187">
        <v>132346.45000000001</v>
      </c>
      <c r="P18" s="290"/>
      <c r="Q18" s="290"/>
      <c r="R18" s="290"/>
      <c r="S18" s="290"/>
      <c r="T18" s="290"/>
      <c r="U18" s="290"/>
      <c r="V18" s="290"/>
      <c r="W18" s="290"/>
      <c r="X18" s="291"/>
      <c r="Y18" s="401"/>
      <c r="Z18" s="401"/>
      <c r="AA18" s="290"/>
      <c r="AB18" s="290"/>
      <c r="AC18" s="290"/>
      <c r="AD18" s="290"/>
      <c r="AE18" s="290"/>
      <c r="AF18" s="290"/>
      <c r="AG18" s="401">
        <v>0</v>
      </c>
      <c r="AH18" s="386"/>
      <c r="AI18" s="386"/>
      <c r="AJ18" s="286"/>
      <c r="AK18" s="286"/>
      <c r="AL18" s="378"/>
      <c r="AM18" s="378"/>
      <c r="AN18" s="400"/>
      <c r="AO18" s="380"/>
      <c r="AP18" s="378"/>
      <c r="AQ18" s="378"/>
      <c r="AR18" s="378"/>
      <c r="AS18" s="400"/>
      <c r="AT18" s="400"/>
      <c r="AU18" s="400"/>
      <c r="AV18" s="380"/>
      <c r="AW18" s="400"/>
      <c r="AX18" s="288"/>
      <c r="AY18" s="288"/>
      <c r="AZ18" s="288"/>
      <c r="BA18" s="288"/>
      <c r="BB18" s="400"/>
      <c r="BC18" s="386"/>
      <c r="BD18" s="386"/>
      <c r="BE18" s="378"/>
    </row>
    <row r="19" spans="1:57" s="147" customFormat="1" ht="36" x14ac:dyDescent="0.25">
      <c r="A19" s="290"/>
      <c r="B19" s="291"/>
      <c r="C19" s="291"/>
      <c r="D19" s="290"/>
      <c r="E19" s="290"/>
      <c r="F19" s="290"/>
      <c r="G19" s="290"/>
      <c r="H19" s="190" t="s">
        <v>1559</v>
      </c>
      <c r="I19" s="290"/>
      <c r="J19" s="377" t="s">
        <v>534</v>
      </c>
      <c r="K19" s="290" t="s">
        <v>535</v>
      </c>
      <c r="L19" s="290" t="s">
        <v>536</v>
      </c>
      <c r="M19" s="377" t="s">
        <v>107</v>
      </c>
      <c r="N19" s="290" t="s">
        <v>1183</v>
      </c>
      <c r="O19" s="378">
        <v>198277.05</v>
      </c>
      <c r="P19" s="290"/>
      <c r="Q19" s="290"/>
      <c r="R19" s="290"/>
      <c r="S19" s="290"/>
      <c r="T19" s="290"/>
      <c r="U19" s="290"/>
      <c r="V19" s="290"/>
      <c r="W19" s="290"/>
      <c r="X19" s="291"/>
      <c r="Y19" s="401"/>
      <c r="Z19" s="401"/>
      <c r="AA19" s="290"/>
      <c r="AB19" s="290"/>
      <c r="AC19" s="290"/>
      <c r="AD19" s="290"/>
      <c r="AE19" s="290"/>
      <c r="AF19" s="290"/>
      <c r="AG19" s="401">
        <v>0</v>
      </c>
      <c r="AH19" s="386"/>
      <c r="AI19" s="386"/>
      <c r="AJ19" s="286"/>
      <c r="AK19" s="286"/>
      <c r="AL19" s="378"/>
      <c r="AM19" s="378"/>
      <c r="AN19" s="400"/>
      <c r="AO19" s="380"/>
      <c r="AP19" s="378"/>
      <c r="AQ19" s="378"/>
      <c r="AR19" s="378"/>
      <c r="AS19" s="400"/>
      <c r="AT19" s="400"/>
      <c r="AU19" s="400"/>
      <c r="AV19" s="380"/>
      <c r="AW19" s="400"/>
      <c r="AX19" s="288"/>
      <c r="AY19" s="288"/>
      <c r="AZ19" s="288"/>
      <c r="BA19" s="288"/>
      <c r="BB19" s="400"/>
      <c r="BC19" s="386"/>
      <c r="BD19" s="386"/>
      <c r="BE19" s="378"/>
    </row>
    <row r="20" spans="1:57" s="150" customFormat="1" ht="24" customHeight="1" x14ac:dyDescent="0.25">
      <c r="A20" s="290"/>
      <c r="B20" s="291"/>
      <c r="C20" s="291"/>
      <c r="D20" s="290"/>
      <c r="E20" s="290"/>
      <c r="F20" s="290"/>
      <c r="G20" s="290"/>
      <c r="H20" s="190" t="s">
        <v>1560</v>
      </c>
      <c r="I20" s="290"/>
      <c r="J20" s="377"/>
      <c r="K20" s="290"/>
      <c r="L20" s="290"/>
      <c r="M20" s="377"/>
      <c r="N20" s="290"/>
      <c r="O20" s="378"/>
      <c r="P20" s="290"/>
      <c r="Q20" s="290"/>
      <c r="R20" s="290"/>
      <c r="S20" s="290"/>
      <c r="T20" s="290"/>
      <c r="U20" s="290"/>
      <c r="V20" s="290"/>
      <c r="W20" s="290"/>
      <c r="X20" s="291"/>
      <c r="Y20" s="401"/>
      <c r="Z20" s="401"/>
      <c r="AA20" s="290"/>
      <c r="AB20" s="290"/>
      <c r="AC20" s="186"/>
      <c r="AD20" s="186"/>
      <c r="AE20" s="186"/>
      <c r="AF20" s="186"/>
      <c r="AG20" s="191"/>
      <c r="AH20" s="192"/>
      <c r="AI20" s="192"/>
      <c r="AJ20" s="286"/>
      <c r="AK20" s="286"/>
      <c r="AL20" s="378"/>
      <c r="AM20" s="378"/>
      <c r="AN20" s="400"/>
      <c r="AO20" s="380"/>
      <c r="AP20" s="378"/>
      <c r="AQ20" s="378"/>
      <c r="AR20" s="378"/>
      <c r="AS20" s="400"/>
      <c r="AT20" s="400"/>
      <c r="AU20" s="400"/>
      <c r="AV20" s="380"/>
      <c r="AW20" s="400"/>
      <c r="AX20" s="288"/>
      <c r="AY20" s="288"/>
      <c r="AZ20" s="288"/>
      <c r="BA20" s="288"/>
      <c r="BB20" s="400"/>
      <c r="BC20" s="386"/>
      <c r="BD20" s="386"/>
      <c r="BE20" s="378"/>
    </row>
    <row r="21" spans="1:57" s="141" customFormat="1" ht="36" customHeight="1" x14ac:dyDescent="0.2">
      <c r="A21" s="304">
        <v>2019</v>
      </c>
      <c r="B21" s="305">
        <v>43647</v>
      </c>
      <c r="C21" s="305">
        <v>43738</v>
      </c>
      <c r="D21" s="304" t="s">
        <v>62</v>
      </c>
      <c r="E21" s="304" t="s">
        <v>531</v>
      </c>
      <c r="F21" s="304" t="s">
        <v>1184</v>
      </c>
      <c r="G21" s="304" t="s">
        <v>554</v>
      </c>
      <c r="H21" s="181" t="s">
        <v>1561</v>
      </c>
      <c r="I21" s="304" t="s">
        <v>1185</v>
      </c>
      <c r="J21" s="182" t="s">
        <v>1186</v>
      </c>
      <c r="K21" s="183" t="s">
        <v>1187</v>
      </c>
      <c r="L21" s="183" t="s">
        <v>1188</v>
      </c>
      <c r="M21" s="182" t="s">
        <v>551</v>
      </c>
      <c r="N21" s="183" t="s">
        <v>1189</v>
      </c>
      <c r="O21" s="184">
        <v>95236</v>
      </c>
      <c r="P21" s="304" t="s">
        <v>1186</v>
      </c>
      <c r="Q21" s="304" t="s">
        <v>1187</v>
      </c>
      <c r="R21" s="304" t="s">
        <v>1188</v>
      </c>
      <c r="S21" s="304" t="s">
        <v>551</v>
      </c>
      <c r="T21" s="304" t="s">
        <v>1189</v>
      </c>
      <c r="U21" s="304" t="s">
        <v>156</v>
      </c>
      <c r="V21" s="304" t="s">
        <v>156</v>
      </c>
      <c r="W21" s="304" t="s">
        <v>1184</v>
      </c>
      <c r="X21" s="305">
        <v>43670</v>
      </c>
      <c r="Y21" s="309">
        <v>82100</v>
      </c>
      <c r="Z21" s="309">
        <v>95236</v>
      </c>
      <c r="AA21" s="304" t="s">
        <v>196</v>
      </c>
      <c r="AB21" s="304" t="s">
        <v>196</v>
      </c>
      <c r="AC21" s="304" t="s">
        <v>73</v>
      </c>
      <c r="AD21" s="304" t="s">
        <v>1168</v>
      </c>
      <c r="AE21" s="304" t="s">
        <v>541</v>
      </c>
      <c r="AF21" s="304" t="s">
        <v>1185</v>
      </c>
      <c r="AG21" s="309">
        <v>12315</v>
      </c>
      <c r="AH21" s="305">
        <v>43670</v>
      </c>
      <c r="AI21" s="305">
        <v>43707</v>
      </c>
      <c r="AJ21" s="310" t="s">
        <v>1669</v>
      </c>
      <c r="AK21" s="310" t="s">
        <v>1155</v>
      </c>
      <c r="AL21" s="303" t="s">
        <v>76</v>
      </c>
      <c r="AM21" s="303" t="s">
        <v>542</v>
      </c>
      <c r="AN21" s="303" t="s">
        <v>543</v>
      </c>
      <c r="AO21" s="365" t="s">
        <v>1160</v>
      </c>
      <c r="AP21" s="303" t="s">
        <v>543</v>
      </c>
      <c r="AQ21" s="303" t="s">
        <v>543</v>
      </c>
      <c r="AR21" s="303" t="s">
        <v>79</v>
      </c>
      <c r="AS21" s="303" t="s">
        <v>80</v>
      </c>
      <c r="AT21" s="303" t="s">
        <v>80</v>
      </c>
      <c r="AU21" s="303" t="s">
        <v>80</v>
      </c>
      <c r="AV21" s="365" t="s">
        <v>1161</v>
      </c>
      <c r="AW21" s="303" t="s">
        <v>1169</v>
      </c>
      <c r="AX21" s="302" t="s">
        <v>394</v>
      </c>
      <c r="AY21" s="302" t="s">
        <v>394</v>
      </c>
      <c r="AZ21" s="302" t="s">
        <v>394</v>
      </c>
      <c r="BA21" s="302" t="s">
        <v>395</v>
      </c>
      <c r="BB21" s="303" t="s">
        <v>563</v>
      </c>
      <c r="BC21" s="305">
        <v>43759</v>
      </c>
      <c r="BD21" s="305">
        <v>43759</v>
      </c>
      <c r="BE21" s="303"/>
    </row>
    <row r="22" spans="1:57" s="147" customFormat="1" ht="24" customHeight="1" x14ac:dyDescent="0.2">
      <c r="A22" s="304"/>
      <c r="B22" s="305"/>
      <c r="C22" s="305"/>
      <c r="D22" s="304"/>
      <c r="E22" s="304"/>
      <c r="F22" s="304"/>
      <c r="G22" s="304"/>
      <c r="H22" s="183"/>
      <c r="I22" s="304"/>
      <c r="J22" s="182" t="s">
        <v>134</v>
      </c>
      <c r="K22" s="183" t="s">
        <v>1190</v>
      </c>
      <c r="L22" s="183" t="s">
        <v>1191</v>
      </c>
      <c r="M22" s="182" t="s">
        <v>551</v>
      </c>
      <c r="N22" s="183" t="s">
        <v>137</v>
      </c>
      <c r="O22" s="184">
        <v>99162.6</v>
      </c>
      <c r="P22" s="304"/>
      <c r="Q22" s="304"/>
      <c r="R22" s="304"/>
      <c r="S22" s="304"/>
      <c r="T22" s="304"/>
      <c r="U22" s="304"/>
      <c r="V22" s="304"/>
      <c r="W22" s="304"/>
      <c r="X22" s="305"/>
      <c r="Y22" s="309"/>
      <c r="Z22" s="309"/>
      <c r="AA22" s="304"/>
      <c r="AB22" s="304"/>
      <c r="AC22" s="304"/>
      <c r="AD22" s="304"/>
      <c r="AE22" s="304"/>
      <c r="AF22" s="304"/>
      <c r="AG22" s="309">
        <v>0</v>
      </c>
      <c r="AH22" s="305"/>
      <c r="AI22" s="305"/>
      <c r="AJ22" s="311"/>
      <c r="AK22" s="311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4"/>
      <c r="AW22" s="303"/>
      <c r="AX22" s="303"/>
      <c r="AY22" s="303"/>
      <c r="AZ22" s="303"/>
      <c r="BA22" s="303"/>
      <c r="BB22" s="303"/>
      <c r="BC22" s="305"/>
      <c r="BD22" s="305"/>
      <c r="BE22" s="303"/>
    </row>
    <row r="23" spans="1:57" s="147" customFormat="1" ht="12" x14ac:dyDescent="0.2">
      <c r="A23" s="304"/>
      <c r="B23" s="305"/>
      <c r="C23" s="305"/>
      <c r="D23" s="304"/>
      <c r="E23" s="304"/>
      <c r="F23" s="304"/>
      <c r="G23" s="304"/>
      <c r="H23" s="183"/>
      <c r="I23" s="304"/>
      <c r="J23" s="182" t="s">
        <v>163</v>
      </c>
      <c r="K23" s="183" t="s">
        <v>1192</v>
      </c>
      <c r="L23" s="183" t="s">
        <v>165</v>
      </c>
      <c r="M23" s="182" t="s">
        <v>551</v>
      </c>
      <c r="N23" s="183" t="s">
        <v>166</v>
      </c>
      <c r="O23" s="184">
        <v>122960</v>
      </c>
      <c r="P23" s="304"/>
      <c r="Q23" s="304"/>
      <c r="R23" s="304"/>
      <c r="S23" s="304"/>
      <c r="T23" s="304"/>
      <c r="U23" s="304"/>
      <c r="V23" s="304"/>
      <c r="W23" s="304"/>
      <c r="X23" s="305"/>
      <c r="Y23" s="309"/>
      <c r="Z23" s="309"/>
      <c r="AA23" s="304"/>
      <c r="AB23" s="304"/>
      <c r="AC23" s="304"/>
      <c r="AD23" s="304"/>
      <c r="AE23" s="304"/>
      <c r="AF23" s="304"/>
      <c r="AG23" s="309">
        <v>0</v>
      </c>
      <c r="AH23" s="305"/>
      <c r="AI23" s="305"/>
      <c r="AJ23" s="311"/>
      <c r="AK23" s="311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4"/>
      <c r="AW23" s="303"/>
      <c r="AX23" s="303"/>
      <c r="AY23" s="303"/>
      <c r="AZ23" s="303"/>
      <c r="BA23" s="303"/>
      <c r="BB23" s="303"/>
      <c r="BC23" s="305"/>
      <c r="BD23" s="305"/>
      <c r="BE23" s="303"/>
    </row>
    <row r="24" spans="1:57" s="147" customFormat="1" ht="36" customHeight="1" x14ac:dyDescent="0.2">
      <c r="A24" s="290">
        <v>2019</v>
      </c>
      <c r="B24" s="291">
        <v>43647</v>
      </c>
      <c r="C24" s="291">
        <v>43738</v>
      </c>
      <c r="D24" s="290" t="s">
        <v>62</v>
      </c>
      <c r="E24" s="290" t="s">
        <v>531</v>
      </c>
      <c r="F24" s="290" t="s">
        <v>1193</v>
      </c>
      <c r="G24" s="290" t="s">
        <v>554</v>
      </c>
      <c r="H24" s="190" t="s">
        <v>1562</v>
      </c>
      <c r="I24" s="290" t="s">
        <v>1194</v>
      </c>
      <c r="J24" s="185" t="s">
        <v>1186</v>
      </c>
      <c r="K24" s="186" t="s">
        <v>1187</v>
      </c>
      <c r="L24" s="186" t="s">
        <v>1188</v>
      </c>
      <c r="M24" s="185" t="s">
        <v>551</v>
      </c>
      <c r="N24" s="186" t="s">
        <v>1189</v>
      </c>
      <c r="O24" s="187">
        <v>70818</v>
      </c>
      <c r="P24" s="290" t="s">
        <v>1186</v>
      </c>
      <c r="Q24" s="290" t="s">
        <v>1187</v>
      </c>
      <c r="R24" s="290" t="s">
        <v>1188</v>
      </c>
      <c r="S24" s="290" t="s">
        <v>551</v>
      </c>
      <c r="T24" s="290" t="s">
        <v>1189</v>
      </c>
      <c r="U24" s="290" t="s">
        <v>156</v>
      </c>
      <c r="V24" s="290" t="s">
        <v>156</v>
      </c>
      <c r="W24" s="290" t="s">
        <v>1193</v>
      </c>
      <c r="X24" s="291">
        <v>43672</v>
      </c>
      <c r="Y24" s="301">
        <v>61050</v>
      </c>
      <c r="Z24" s="301">
        <v>70818</v>
      </c>
      <c r="AA24" s="290" t="s">
        <v>196</v>
      </c>
      <c r="AB24" s="290" t="s">
        <v>196</v>
      </c>
      <c r="AC24" s="290" t="s">
        <v>73</v>
      </c>
      <c r="AD24" s="290" t="s">
        <v>1168</v>
      </c>
      <c r="AE24" s="290" t="s">
        <v>541</v>
      </c>
      <c r="AF24" s="290" t="s">
        <v>1194</v>
      </c>
      <c r="AG24" s="301">
        <v>9157.5</v>
      </c>
      <c r="AH24" s="291">
        <v>43672</v>
      </c>
      <c r="AI24" s="291">
        <v>43707</v>
      </c>
      <c r="AJ24" s="286" t="s">
        <v>1670</v>
      </c>
      <c r="AK24" s="286" t="s">
        <v>1155</v>
      </c>
      <c r="AL24" s="289" t="s">
        <v>76</v>
      </c>
      <c r="AM24" s="289" t="s">
        <v>542</v>
      </c>
      <c r="AN24" s="289" t="s">
        <v>543</v>
      </c>
      <c r="AO24" s="364" t="s">
        <v>1160</v>
      </c>
      <c r="AP24" s="289" t="s">
        <v>543</v>
      </c>
      <c r="AQ24" s="289" t="s">
        <v>543</v>
      </c>
      <c r="AR24" s="289" t="s">
        <v>79</v>
      </c>
      <c r="AS24" s="289" t="s">
        <v>80</v>
      </c>
      <c r="AT24" s="289" t="s">
        <v>80</v>
      </c>
      <c r="AU24" s="289" t="s">
        <v>80</v>
      </c>
      <c r="AV24" s="364" t="s">
        <v>1161</v>
      </c>
      <c r="AW24" s="289" t="s">
        <v>1169</v>
      </c>
      <c r="AX24" s="288" t="s">
        <v>394</v>
      </c>
      <c r="AY24" s="288" t="s">
        <v>394</v>
      </c>
      <c r="AZ24" s="288" t="s">
        <v>394</v>
      </c>
      <c r="BA24" s="288" t="s">
        <v>395</v>
      </c>
      <c r="BB24" s="289" t="s">
        <v>563</v>
      </c>
      <c r="BC24" s="291">
        <v>43759</v>
      </c>
      <c r="BD24" s="291">
        <v>43759</v>
      </c>
      <c r="BE24" s="289"/>
    </row>
    <row r="25" spans="1:57" s="147" customFormat="1" ht="12" x14ac:dyDescent="0.2">
      <c r="A25" s="290"/>
      <c r="B25" s="291"/>
      <c r="C25" s="291"/>
      <c r="D25" s="290"/>
      <c r="E25" s="290"/>
      <c r="F25" s="290"/>
      <c r="G25" s="290"/>
      <c r="H25" s="186"/>
      <c r="I25" s="290"/>
      <c r="J25" s="185" t="s">
        <v>134</v>
      </c>
      <c r="K25" s="186" t="s">
        <v>1190</v>
      </c>
      <c r="L25" s="186" t="s">
        <v>1191</v>
      </c>
      <c r="M25" s="185" t="s">
        <v>551</v>
      </c>
      <c r="N25" s="186" t="s">
        <v>137</v>
      </c>
      <c r="O25" s="187">
        <v>90132</v>
      </c>
      <c r="P25" s="290"/>
      <c r="Q25" s="290"/>
      <c r="R25" s="290"/>
      <c r="S25" s="290"/>
      <c r="T25" s="290"/>
      <c r="U25" s="290"/>
      <c r="V25" s="290"/>
      <c r="W25" s="290"/>
      <c r="X25" s="291"/>
      <c r="Y25" s="301"/>
      <c r="Z25" s="301"/>
      <c r="AA25" s="290"/>
      <c r="AB25" s="290"/>
      <c r="AC25" s="290"/>
      <c r="AD25" s="290"/>
      <c r="AE25" s="290"/>
      <c r="AF25" s="290"/>
      <c r="AG25" s="301">
        <v>0</v>
      </c>
      <c r="AH25" s="291"/>
      <c r="AI25" s="291"/>
      <c r="AJ25" s="287"/>
      <c r="AK25" s="287"/>
      <c r="AL25" s="289"/>
      <c r="AM25" s="289"/>
      <c r="AN25" s="289"/>
      <c r="AO25" s="303"/>
      <c r="AP25" s="289"/>
      <c r="AQ25" s="289"/>
      <c r="AR25" s="289"/>
      <c r="AS25" s="289"/>
      <c r="AT25" s="289"/>
      <c r="AU25" s="289"/>
      <c r="AV25" s="304"/>
      <c r="AW25" s="289"/>
      <c r="AX25" s="303"/>
      <c r="AY25" s="303"/>
      <c r="AZ25" s="303"/>
      <c r="BA25" s="303"/>
      <c r="BB25" s="289"/>
      <c r="BC25" s="291"/>
      <c r="BD25" s="291"/>
      <c r="BE25" s="289"/>
    </row>
    <row r="26" spans="1:57" s="150" customFormat="1" ht="36" customHeight="1" x14ac:dyDescent="0.2">
      <c r="A26" s="290"/>
      <c r="B26" s="291"/>
      <c r="C26" s="291"/>
      <c r="D26" s="290"/>
      <c r="E26" s="290"/>
      <c r="F26" s="290"/>
      <c r="G26" s="290"/>
      <c r="H26" s="186"/>
      <c r="I26" s="290"/>
      <c r="J26" s="185" t="s">
        <v>163</v>
      </c>
      <c r="K26" s="186" t="s">
        <v>1192</v>
      </c>
      <c r="L26" s="186" t="s">
        <v>165</v>
      </c>
      <c r="M26" s="185" t="s">
        <v>551</v>
      </c>
      <c r="N26" s="186" t="s">
        <v>166</v>
      </c>
      <c r="O26" s="187">
        <v>110733.6</v>
      </c>
      <c r="P26" s="290"/>
      <c r="Q26" s="290"/>
      <c r="R26" s="290"/>
      <c r="S26" s="290"/>
      <c r="T26" s="290"/>
      <c r="U26" s="290"/>
      <c r="V26" s="290"/>
      <c r="W26" s="290"/>
      <c r="X26" s="291"/>
      <c r="Y26" s="301"/>
      <c r="Z26" s="301"/>
      <c r="AA26" s="290"/>
      <c r="AB26" s="290"/>
      <c r="AC26" s="290"/>
      <c r="AD26" s="290"/>
      <c r="AE26" s="290"/>
      <c r="AF26" s="290"/>
      <c r="AG26" s="301">
        <v>0</v>
      </c>
      <c r="AH26" s="291"/>
      <c r="AI26" s="291"/>
      <c r="AJ26" s="287"/>
      <c r="AK26" s="287"/>
      <c r="AL26" s="289"/>
      <c r="AM26" s="289"/>
      <c r="AN26" s="289"/>
      <c r="AO26" s="303"/>
      <c r="AP26" s="289"/>
      <c r="AQ26" s="289"/>
      <c r="AR26" s="289"/>
      <c r="AS26" s="289"/>
      <c r="AT26" s="289"/>
      <c r="AU26" s="289"/>
      <c r="AV26" s="304"/>
      <c r="AW26" s="289"/>
      <c r="AX26" s="303"/>
      <c r="AY26" s="303"/>
      <c r="AZ26" s="303"/>
      <c r="BA26" s="303"/>
      <c r="BB26" s="289"/>
      <c r="BC26" s="291"/>
      <c r="BD26" s="291"/>
      <c r="BE26" s="289"/>
    </row>
    <row r="27" spans="1:57" s="141" customFormat="1" ht="60" x14ac:dyDescent="0.2">
      <c r="A27" s="183">
        <v>2019</v>
      </c>
      <c r="B27" s="193">
        <v>43647</v>
      </c>
      <c r="C27" s="193">
        <v>43738</v>
      </c>
      <c r="D27" s="183" t="s">
        <v>62</v>
      </c>
      <c r="E27" s="183" t="s">
        <v>531</v>
      </c>
      <c r="F27" s="183" t="s">
        <v>1195</v>
      </c>
      <c r="G27" s="183" t="s">
        <v>612</v>
      </c>
      <c r="H27" s="181" t="s">
        <v>1563</v>
      </c>
      <c r="I27" s="183" t="s">
        <v>1196</v>
      </c>
      <c r="J27" s="182" t="s">
        <v>534</v>
      </c>
      <c r="K27" s="183" t="s">
        <v>535</v>
      </c>
      <c r="L27" s="183" t="s">
        <v>536</v>
      </c>
      <c r="M27" s="182" t="s">
        <v>779</v>
      </c>
      <c r="N27" s="183" t="s">
        <v>297</v>
      </c>
      <c r="O27" s="194">
        <v>519970</v>
      </c>
      <c r="P27" s="183" t="s">
        <v>534</v>
      </c>
      <c r="Q27" s="183" t="s">
        <v>535</v>
      </c>
      <c r="R27" s="183" t="s">
        <v>536</v>
      </c>
      <c r="S27" s="183" t="s">
        <v>779</v>
      </c>
      <c r="T27" s="183" t="s">
        <v>297</v>
      </c>
      <c r="U27" s="183" t="s">
        <v>156</v>
      </c>
      <c r="V27" s="183" t="s">
        <v>156</v>
      </c>
      <c r="W27" s="183" t="s">
        <v>1195</v>
      </c>
      <c r="X27" s="193">
        <v>43672</v>
      </c>
      <c r="Y27" s="195">
        <v>448250</v>
      </c>
      <c r="Z27" s="195">
        <v>519970</v>
      </c>
      <c r="AA27" s="183" t="s">
        <v>196</v>
      </c>
      <c r="AB27" s="183" t="s">
        <v>196</v>
      </c>
      <c r="AC27" s="183" t="s">
        <v>73</v>
      </c>
      <c r="AD27" s="183" t="s">
        <v>1168</v>
      </c>
      <c r="AE27" s="183" t="s">
        <v>541</v>
      </c>
      <c r="AF27" s="183" t="s">
        <v>1196</v>
      </c>
      <c r="AG27" s="195" t="s">
        <v>1197</v>
      </c>
      <c r="AH27" s="193">
        <v>43672</v>
      </c>
      <c r="AI27" s="193" t="s">
        <v>1198</v>
      </c>
      <c r="AJ27" s="547" t="s">
        <v>1716</v>
      </c>
      <c r="AK27" s="196" t="s">
        <v>1155</v>
      </c>
      <c r="AL27" s="183" t="s">
        <v>76</v>
      </c>
      <c r="AM27" s="183" t="s">
        <v>542</v>
      </c>
      <c r="AN27" s="183" t="s">
        <v>543</v>
      </c>
      <c r="AO27" s="197" t="s">
        <v>1160</v>
      </c>
      <c r="AP27" s="183" t="s">
        <v>543</v>
      </c>
      <c r="AQ27" s="183" t="s">
        <v>543</v>
      </c>
      <c r="AR27" s="183" t="s">
        <v>79</v>
      </c>
      <c r="AS27" s="183" t="s">
        <v>80</v>
      </c>
      <c r="AT27" s="183" t="s">
        <v>80</v>
      </c>
      <c r="AU27" s="183" t="s">
        <v>80</v>
      </c>
      <c r="AV27" s="197" t="s">
        <v>1161</v>
      </c>
      <c r="AW27" s="183" t="s">
        <v>1169</v>
      </c>
      <c r="AX27" s="181" t="s">
        <v>394</v>
      </c>
      <c r="AY27" s="181" t="s">
        <v>394</v>
      </c>
      <c r="AZ27" s="181" t="s">
        <v>394</v>
      </c>
      <c r="BA27" s="181" t="s">
        <v>395</v>
      </c>
      <c r="BB27" s="183" t="s">
        <v>563</v>
      </c>
      <c r="BC27" s="193">
        <v>43759</v>
      </c>
      <c r="BD27" s="193">
        <v>43759</v>
      </c>
      <c r="BE27" s="183"/>
    </row>
    <row r="28" spans="1:57" s="141" customFormat="1" ht="36" customHeight="1" x14ac:dyDescent="0.2">
      <c r="A28" s="290">
        <v>2019</v>
      </c>
      <c r="B28" s="291">
        <v>43647</v>
      </c>
      <c r="C28" s="291">
        <v>43738</v>
      </c>
      <c r="D28" s="290" t="s">
        <v>62</v>
      </c>
      <c r="E28" s="290" t="s">
        <v>531</v>
      </c>
      <c r="F28" s="290" t="s">
        <v>1199</v>
      </c>
      <c r="G28" s="290" t="s">
        <v>554</v>
      </c>
      <c r="H28" s="190" t="s">
        <v>1564</v>
      </c>
      <c r="I28" s="290" t="s">
        <v>190</v>
      </c>
      <c r="J28" s="185" t="s">
        <v>534</v>
      </c>
      <c r="K28" s="186" t="s">
        <v>535</v>
      </c>
      <c r="L28" s="186" t="s">
        <v>536</v>
      </c>
      <c r="M28" s="185" t="s">
        <v>870</v>
      </c>
      <c r="N28" s="186" t="s">
        <v>871</v>
      </c>
      <c r="O28" s="187">
        <v>137587.6</v>
      </c>
      <c r="P28" s="290" t="s">
        <v>548</v>
      </c>
      <c r="Q28" s="290" t="s">
        <v>549</v>
      </c>
      <c r="R28" s="290" t="s">
        <v>550</v>
      </c>
      <c r="S28" s="290" t="s">
        <v>551</v>
      </c>
      <c r="T28" s="290" t="s">
        <v>552</v>
      </c>
      <c r="U28" s="290" t="s">
        <v>1200</v>
      </c>
      <c r="V28" s="290" t="s">
        <v>1200</v>
      </c>
      <c r="W28" s="290" t="s">
        <v>1199</v>
      </c>
      <c r="X28" s="291">
        <v>43676</v>
      </c>
      <c r="Y28" s="301">
        <v>103690</v>
      </c>
      <c r="Z28" s="301">
        <v>120280.4</v>
      </c>
      <c r="AA28" s="290" t="s">
        <v>196</v>
      </c>
      <c r="AB28" s="290" t="s">
        <v>196</v>
      </c>
      <c r="AC28" s="290" t="s">
        <v>73</v>
      </c>
      <c r="AD28" s="290" t="s">
        <v>1168</v>
      </c>
      <c r="AE28" s="290" t="s">
        <v>541</v>
      </c>
      <c r="AF28" s="290" t="s">
        <v>190</v>
      </c>
      <c r="AG28" s="301">
        <v>15553.5</v>
      </c>
      <c r="AH28" s="291">
        <v>43676</v>
      </c>
      <c r="AI28" s="291">
        <v>43747</v>
      </c>
      <c r="AJ28" s="286" t="s">
        <v>1671</v>
      </c>
      <c r="AK28" s="286" t="s">
        <v>1155</v>
      </c>
      <c r="AL28" s="290" t="s">
        <v>76</v>
      </c>
      <c r="AM28" s="290" t="s">
        <v>542</v>
      </c>
      <c r="AN28" s="290" t="s">
        <v>543</v>
      </c>
      <c r="AO28" s="380" t="s">
        <v>1160</v>
      </c>
      <c r="AP28" s="290" t="s">
        <v>543</v>
      </c>
      <c r="AQ28" s="290" t="s">
        <v>543</v>
      </c>
      <c r="AR28" s="290" t="s">
        <v>79</v>
      </c>
      <c r="AS28" s="290" t="s">
        <v>80</v>
      </c>
      <c r="AT28" s="290" t="s">
        <v>80</v>
      </c>
      <c r="AU28" s="290" t="s">
        <v>80</v>
      </c>
      <c r="AV28" s="380" t="s">
        <v>1161</v>
      </c>
      <c r="AW28" s="290" t="s">
        <v>1169</v>
      </c>
      <c r="AX28" s="288" t="s">
        <v>394</v>
      </c>
      <c r="AY28" s="288" t="s">
        <v>394</v>
      </c>
      <c r="AZ28" s="288" t="s">
        <v>394</v>
      </c>
      <c r="BA28" s="288" t="s">
        <v>395</v>
      </c>
      <c r="BB28" s="290" t="s">
        <v>563</v>
      </c>
      <c r="BC28" s="386">
        <v>43759</v>
      </c>
      <c r="BD28" s="386">
        <v>43759</v>
      </c>
      <c r="BE28" s="290"/>
    </row>
    <row r="29" spans="1:57" s="144" customFormat="1" ht="36" x14ac:dyDescent="0.25">
      <c r="A29" s="290"/>
      <c r="B29" s="291"/>
      <c r="C29" s="291"/>
      <c r="D29" s="290"/>
      <c r="E29" s="290"/>
      <c r="F29" s="290"/>
      <c r="G29" s="290"/>
      <c r="H29" s="190" t="s">
        <v>1565</v>
      </c>
      <c r="I29" s="290"/>
      <c r="J29" s="377" t="s">
        <v>548</v>
      </c>
      <c r="K29" s="290" t="s">
        <v>549</v>
      </c>
      <c r="L29" s="290" t="s">
        <v>550</v>
      </c>
      <c r="M29" s="377" t="s">
        <v>551</v>
      </c>
      <c r="N29" s="290" t="s">
        <v>552</v>
      </c>
      <c r="O29" s="378">
        <v>120280.4</v>
      </c>
      <c r="P29" s="290"/>
      <c r="Q29" s="290"/>
      <c r="R29" s="290"/>
      <c r="S29" s="290"/>
      <c r="T29" s="290"/>
      <c r="U29" s="290"/>
      <c r="V29" s="290"/>
      <c r="W29" s="290"/>
      <c r="X29" s="291"/>
      <c r="Y29" s="301"/>
      <c r="Z29" s="301"/>
      <c r="AA29" s="290"/>
      <c r="AB29" s="290"/>
      <c r="AC29" s="290"/>
      <c r="AD29" s="290"/>
      <c r="AE29" s="290"/>
      <c r="AF29" s="290"/>
      <c r="AG29" s="301">
        <v>0</v>
      </c>
      <c r="AH29" s="291"/>
      <c r="AI29" s="291"/>
      <c r="AJ29" s="286"/>
      <c r="AK29" s="286"/>
      <c r="AL29" s="290"/>
      <c r="AM29" s="290"/>
      <c r="AN29" s="290"/>
      <c r="AO29" s="380"/>
      <c r="AP29" s="290"/>
      <c r="AQ29" s="290"/>
      <c r="AR29" s="290"/>
      <c r="AS29" s="290"/>
      <c r="AT29" s="290"/>
      <c r="AU29" s="290"/>
      <c r="AV29" s="380"/>
      <c r="AW29" s="290"/>
      <c r="AX29" s="288"/>
      <c r="AY29" s="288"/>
      <c r="AZ29" s="288"/>
      <c r="BA29" s="288"/>
      <c r="BB29" s="290"/>
      <c r="BC29" s="386"/>
      <c r="BD29" s="386"/>
      <c r="BE29" s="290"/>
    </row>
    <row r="30" spans="1:57" s="147" customFormat="1" ht="36" customHeight="1" x14ac:dyDescent="0.25">
      <c r="A30" s="290"/>
      <c r="B30" s="291"/>
      <c r="C30" s="291"/>
      <c r="D30" s="290"/>
      <c r="E30" s="290"/>
      <c r="F30" s="290"/>
      <c r="G30" s="290"/>
      <c r="H30" s="190" t="s">
        <v>1566</v>
      </c>
      <c r="I30" s="290"/>
      <c r="J30" s="377"/>
      <c r="K30" s="290"/>
      <c r="L30" s="290"/>
      <c r="M30" s="377"/>
      <c r="N30" s="290"/>
      <c r="O30" s="378"/>
      <c r="P30" s="290"/>
      <c r="Q30" s="290"/>
      <c r="R30" s="290"/>
      <c r="S30" s="290"/>
      <c r="T30" s="290"/>
      <c r="U30" s="290"/>
      <c r="V30" s="290"/>
      <c r="W30" s="290"/>
      <c r="X30" s="291"/>
      <c r="Y30" s="301"/>
      <c r="Z30" s="301"/>
      <c r="AA30" s="290"/>
      <c r="AB30" s="290"/>
      <c r="AC30" s="290"/>
      <c r="AD30" s="290"/>
      <c r="AE30" s="290"/>
      <c r="AF30" s="290"/>
      <c r="AG30" s="301">
        <v>0</v>
      </c>
      <c r="AH30" s="291"/>
      <c r="AI30" s="291"/>
      <c r="AJ30" s="286"/>
      <c r="AK30" s="286"/>
      <c r="AL30" s="290"/>
      <c r="AM30" s="290"/>
      <c r="AN30" s="290"/>
      <c r="AO30" s="380"/>
      <c r="AP30" s="290"/>
      <c r="AQ30" s="290"/>
      <c r="AR30" s="290"/>
      <c r="AS30" s="290"/>
      <c r="AT30" s="290"/>
      <c r="AU30" s="290"/>
      <c r="AV30" s="380"/>
      <c r="AW30" s="290"/>
      <c r="AX30" s="288"/>
      <c r="AY30" s="288"/>
      <c r="AZ30" s="288"/>
      <c r="BA30" s="288"/>
      <c r="BB30" s="290"/>
      <c r="BC30" s="386"/>
      <c r="BD30" s="386"/>
      <c r="BE30" s="290"/>
    </row>
    <row r="31" spans="1:57" s="162" customFormat="1" ht="36" x14ac:dyDescent="0.25">
      <c r="A31" s="290"/>
      <c r="B31" s="291"/>
      <c r="C31" s="291"/>
      <c r="D31" s="290"/>
      <c r="E31" s="290"/>
      <c r="F31" s="290"/>
      <c r="G31" s="290"/>
      <c r="H31" s="190" t="s">
        <v>1567</v>
      </c>
      <c r="I31" s="290"/>
      <c r="J31" s="377"/>
      <c r="K31" s="290"/>
      <c r="L31" s="290"/>
      <c r="M31" s="377"/>
      <c r="N31" s="290"/>
      <c r="O31" s="378"/>
      <c r="P31" s="290"/>
      <c r="Q31" s="290"/>
      <c r="R31" s="290"/>
      <c r="S31" s="290"/>
      <c r="T31" s="290"/>
      <c r="U31" s="290"/>
      <c r="V31" s="290"/>
      <c r="W31" s="290"/>
      <c r="X31" s="291"/>
      <c r="Y31" s="301"/>
      <c r="Z31" s="301"/>
      <c r="AA31" s="290"/>
      <c r="AB31" s="290"/>
      <c r="AC31" s="186"/>
      <c r="AD31" s="186"/>
      <c r="AE31" s="186"/>
      <c r="AF31" s="186"/>
      <c r="AG31" s="198"/>
      <c r="AH31" s="199"/>
      <c r="AI31" s="199"/>
      <c r="AJ31" s="286"/>
      <c r="AK31" s="286"/>
      <c r="AL31" s="290"/>
      <c r="AM31" s="290"/>
      <c r="AN31" s="290"/>
      <c r="AO31" s="380"/>
      <c r="AP31" s="290"/>
      <c r="AQ31" s="290"/>
      <c r="AR31" s="290"/>
      <c r="AS31" s="290"/>
      <c r="AT31" s="290"/>
      <c r="AU31" s="290"/>
      <c r="AV31" s="380"/>
      <c r="AW31" s="290"/>
      <c r="AX31" s="288"/>
      <c r="AY31" s="288"/>
      <c r="AZ31" s="288"/>
      <c r="BA31" s="288"/>
      <c r="BB31" s="290"/>
      <c r="BC31" s="386"/>
      <c r="BD31" s="386"/>
      <c r="BE31" s="290"/>
    </row>
    <row r="32" spans="1:57" s="147" customFormat="1" ht="12" customHeight="1" x14ac:dyDescent="0.2">
      <c r="A32" s="183">
        <v>2019</v>
      </c>
      <c r="B32" s="193">
        <v>43647</v>
      </c>
      <c r="C32" s="193">
        <v>43738</v>
      </c>
      <c r="D32" s="183" t="s">
        <v>62</v>
      </c>
      <c r="E32" s="183" t="s">
        <v>630</v>
      </c>
      <c r="F32" s="183" t="s">
        <v>1201</v>
      </c>
      <c r="G32" s="183" t="s">
        <v>612</v>
      </c>
      <c r="H32" s="181" t="s">
        <v>1568</v>
      </c>
      <c r="I32" s="183" t="s">
        <v>1202</v>
      </c>
      <c r="J32" s="182" t="s">
        <v>534</v>
      </c>
      <c r="K32" s="183" t="s">
        <v>535</v>
      </c>
      <c r="L32" s="183" t="s">
        <v>536</v>
      </c>
      <c r="M32" s="182" t="s">
        <v>779</v>
      </c>
      <c r="N32" s="183" t="s">
        <v>297</v>
      </c>
      <c r="O32" s="194">
        <v>274920</v>
      </c>
      <c r="P32" s="183" t="s">
        <v>534</v>
      </c>
      <c r="Q32" s="183" t="s">
        <v>535</v>
      </c>
      <c r="R32" s="183" t="s">
        <v>536</v>
      </c>
      <c r="S32" s="183" t="s">
        <v>779</v>
      </c>
      <c r="T32" s="183" t="s">
        <v>297</v>
      </c>
      <c r="U32" s="183" t="s">
        <v>109</v>
      </c>
      <c r="V32" s="183" t="s">
        <v>109</v>
      </c>
      <c r="W32" s="183" t="s">
        <v>1201</v>
      </c>
      <c r="X32" s="193">
        <v>43649</v>
      </c>
      <c r="Y32" s="195">
        <v>237000</v>
      </c>
      <c r="Z32" s="195">
        <v>274920</v>
      </c>
      <c r="AA32" s="183" t="s">
        <v>196</v>
      </c>
      <c r="AB32" s="183" t="s">
        <v>196</v>
      </c>
      <c r="AC32" s="183" t="s">
        <v>73</v>
      </c>
      <c r="AD32" s="183" t="s">
        <v>1168</v>
      </c>
      <c r="AE32" s="183" t="s">
        <v>541</v>
      </c>
      <c r="AF32" s="183" t="s">
        <v>1202</v>
      </c>
      <c r="AG32" s="195" t="s">
        <v>1197</v>
      </c>
      <c r="AH32" s="193">
        <v>43649</v>
      </c>
      <c r="AI32" s="193">
        <v>43784</v>
      </c>
      <c r="AJ32" s="547" t="s">
        <v>1717</v>
      </c>
      <c r="AK32" s="196" t="s">
        <v>1155</v>
      </c>
      <c r="AL32" s="183" t="s">
        <v>76</v>
      </c>
      <c r="AM32" s="183" t="s">
        <v>542</v>
      </c>
      <c r="AN32" s="183" t="s">
        <v>543</v>
      </c>
      <c r="AO32" s="197" t="s">
        <v>1160</v>
      </c>
      <c r="AP32" s="183" t="s">
        <v>543</v>
      </c>
      <c r="AQ32" s="183" t="s">
        <v>543</v>
      </c>
      <c r="AR32" s="183" t="s">
        <v>79</v>
      </c>
      <c r="AS32" s="183" t="s">
        <v>80</v>
      </c>
      <c r="AT32" s="183" t="s">
        <v>80</v>
      </c>
      <c r="AU32" s="183" t="s">
        <v>80</v>
      </c>
      <c r="AV32" s="197" t="s">
        <v>1161</v>
      </c>
      <c r="AW32" s="183" t="s">
        <v>595</v>
      </c>
      <c r="AX32" s="181" t="s">
        <v>394</v>
      </c>
      <c r="AY32" s="181" t="s">
        <v>394</v>
      </c>
      <c r="AZ32" s="181" t="s">
        <v>394</v>
      </c>
      <c r="BA32" s="181" t="s">
        <v>395</v>
      </c>
      <c r="BB32" s="183" t="s">
        <v>563</v>
      </c>
      <c r="BC32" s="193">
        <v>43759</v>
      </c>
      <c r="BD32" s="193">
        <v>43759</v>
      </c>
      <c r="BE32" s="183"/>
    </row>
    <row r="33" spans="1:57" s="147" customFormat="1" ht="36" customHeight="1" x14ac:dyDescent="0.2">
      <c r="A33" s="290">
        <v>2019</v>
      </c>
      <c r="B33" s="291">
        <v>43647</v>
      </c>
      <c r="C33" s="291">
        <v>43738</v>
      </c>
      <c r="D33" s="290" t="s">
        <v>62</v>
      </c>
      <c r="E33" s="290" t="s">
        <v>630</v>
      </c>
      <c r="F33" s="290" t="s">
        <v>1203</v>
      </c>
      <c r="G33" s="290" t="s">
        <v>554</v>
      </c>
      <c r="H33" s="190" t="s">
        <v>1569</v>
      </c>
      <c r="I33" s="290" t="s">
        <v>1204</v>
      </c>
      <c r="J33" s="185" t="s">
        <v>534</v>
      </c>
      <c r="K33" s="186" t="s">
        <v>535</v>
      </c>
      <c r="L33" s="186" t="s">
        <v>536</v>
      </c>
      <c r="M33" s="185" t="s">
        <v>1205</v>
      </c>
      <c r="N33" s="186" t="s">
        <v>767</v>
      </c>
      <c r="O33" s="187">
        <v>351062.4</v>
      </c>
      <c r="P33" s="290" t="s">
        <v>534</v>
      </c>
      <c r="Q33" s="290" t="s">
        <v>535</v>
      </c>
      <c r="R33" s="290" t="s">
        <v>536</v>
      </c>
      <c r="S33" s="290" t="s">
        <v>1206</v>
      </c>
      <c r="T33" s="290" t="s">
        <v>953</v>
      </c>
      <c r="U33" s="290" t="s">
        <v>1207</v>
      </c>
      <c r="V33" s="290" t="s">
        <v>1207</v>
      </c>
      <c r="W33" s="290" t="s">
        <v>1203</v>
      </c>
      <c r="X33" s="291">
        <v>43650</v>
      </c>
      <c r="Y33" s="301">
        <v>294825</v>
      </c>
      <c r="Z33" s="301">
        <v>341997</v>
      </c>
      <c r="AA33" s="290" t="s">
        <v>196</v>
      </c>
      <c r="AB33" s="290" t="s">
        <v>196</v>
      </c>
      <c r="AC33" s="290" t="s">
        <v>73</v>
      </c>
      <c r="AD33" s="290" t="s">
        <v>1168</v>
      </c>
      <c r="AE33" s="290" t="s">
        <v>541</v>
      </c>
      <c r="AF33" s="290" t="s">
        <v>1204</v>
      </c>
      <c r="AG33" s="301">
        <v>44223.75</v>
      </c>
      <c r="AH33" s="291">
        <v>43650</v>
      </c>
      <c r="AI33" s="291">
        <v>43692</v>
      </c>
      <c r="AJ33" s="286" t="s">
        <v>1718</v>
      </c>
      <c r="AK33" s="286" t="s">
        <v>1155</v>
      </c>
      <c r="AL33" s="289" t="s">
        <v>76</v>
      </c>
      <c r="AM33" s="289" t="s">
        <v>542</v>
      </c>
      <c r="AN33" s="289" t="s">
        <v>543</v>
      </c>
      <c r="AO33" s="364" t="s">
        <v>1160</v>
      </c>
      <c r="AP33" s="289" t="s">
        <v>543</v>
      </c>
      <c r="AQ33" s="289" t="s">
        <v>543</v>
      </c>
      <c r="AR33" s="289" t="s">
        <v>79</v>
      </c>
      <c r="AS33" s="289" t="s">
        <v>80</v>
      </c>
      <c r="AT33" s="289" t="s">
        <v>80</v>
      </c>
      <c r="AU33" s="289" t="s">
        <v>80</v>
      </c>
      <c r="AV33" s="364" t="s">
        <v>1161</v>
      </c>
      <c r="AW33" s="289" t="s">
        <v>1208</v>
      </c>
      <c r="AX33" s="288" t="s">
        <v>394</v>
      </c>
      <c r="AY33" s="288" t="s">
        <v>394</v>
      </c>
      <c r="AZ33" s="288" t="s">
        <v>394</v>
      </c>
      <c r="BA33" s="288" t="s">
        <v>395</v>
      </c>
      <c r="BB33" s="289" t="s">
        <v>563</v>
      </c>
      <c r="BC33" s="291">
        <v>43759</v>
      </c>
      <c r="BD33" s="291">
        <v>43759</v>
      </c>
      <c r="BE33" s="289"/>
    </row>
    <row r="34" spans="1:57" s="150" customFormat="1" ht="12" customHeight="1" x14ac:dyDescent="0.25">
      <c r="A34" s="290"/>
      <c r="B34" s="291"/>
      <c r="C34" s="291"/>
      <c r="D34" s="290"/>
      <c r="E34" s="290"/>
      <c r="F34" s="290"/>
      <c r="G34" s="290"/>
      <c r="H34" s="186"/>
      <c r="I34" s="290"/>
      <c r="J34" s="377" t="s">
        <v>534</v>
      </c>
      <c r="K34" s="290" t="s">
        <v>535</v>
      </c>
      <c r="L34" s="290" t="s">
        <v>536</v>
      </c>
      <c r="M34" s="377" t="s">
        <v>1206</v>
      </c>
      <c r="N34" s="290" t="s">
        <v>953</v>
      </c>
      <c r="O34" s="378">
        <v>341997</v>
      </c>
      <c r="P34" s="290"/>
      <c r="Q34" s="290"/>
      <c r="R34" s="290"/>
      <c r="S34" s="290"/>
      <c r="T34" s="290"/>
      <c r="U34" s="290"/>
      <c r="V34" s="290"/>
      <c r="W34" s="290"/>
      <c r="X34" s="291"/>
      <c r="Y34" s="301"/>
      <c r="Z34" s="301"/>
      <c r="AA34" s="290"/>
      <c r="AB34" s="290"/>
      <c r="AC34" s="290"/>
      <c r="AD34" s="290"/>
      <c r="AE34" s="290"/>
      <c r="AF34" s="290"/>
      <c r="AG34" s="301">
        <v>0</v>
      </c>
      <c r="AH34" s="291"/>
      <c r="AI34" s="291"/>
      <c r="AJ34" s="287"/>
      <c r="AK34" s="287"/>
      <c r="AL34" s="289"/>
      <c r="AM34" s="289"/>
      <c r="AN34" s="289"/>
      <c r="AO34" s="289"/>
      <c r="AP34" s="289"/>
      <c r="AQ34" s="289"/>
      <c r="AR34" s="289"/>
      <c r="AS34" s="289"/>
      <c r="AT34" s="289"/>
      <c r="AU34" s="289"/>
      <c r="AV34" s="290"/>
      <c r="AW34" s="289"/>
      <c r="AX34" s="289"/>
      <c r="AY34" s="289"/>
      <c r="AZ34" s="289"/>
      <c r="BA34" s="289"/>
      <c r="BB34" s="289"/>
      <c r="BC34" s="291"/>
      <c r="BD34" s="291"/>
      <c r="BE34" s="289"/>
    </row>
    <row r="35" spans="1:57" s="141" customFormat="1" ht="12" x14ac:dyDescent="0.25">
      <c r="A35" s="290"/>
      <c r="B35" s="291"/>
      <c r="C35" s="291"/>
      <c r="D35" s="290"/>
      <c r="E35" s="290"/>
      <c r="F35" s="290"/>
      <c r="G35" s="290"/>
      <c r="H35" s="186"/>
      <c r="I35" s="290"/>
      <c r="J35" s="377"/>
      <c r="K35" s="290"/>
      <c r="L35" s="290"/>
      <c r="M35" s="377"/>
      <c r="N35" s="290"/>
      <c r="O35" s="378"/>
      <c r="P35" s="290"/>
      <c r="Q35" s="290"/>
      <c r="R35" s="290"/>
      <c r="S35" s="290"/>
      <c r="T35" s="290"/>
      <c r="U35" s="290"/>
      <c r="V35" s="290"/>
      <c r="W35" s="290"/>
      <c r="X35" s="291"/>
      <c r="Y35" s="301"/>
      <c r="Z35" s="301"/>
      <c r="AA35" s="290"/>
      <c r="AB35" s="290"/>
      <c r="AC35" s="290"/>
      <c r="AD35" s="290"/>
      <c r="AE35" s="290"/>
      <c r="AF35" s="290"/>
      <c r="AG35" s="301">
        <v>0</v>
      </c>
      <c r="AH35" s="291"/>
      <c r="AI35" s="291"/>
      <c r="AJ35" s="287"/>
      <c r="AK35" s="287"/>
      <c r="AL35" s="289"/>
      <c r="AM35" s="289"/>
      <c r="AN35" s="289"/>
      <c r="AO35" s="289"/>
      <c r="AP35" s="289"/>
      <c r="AQ35" s="289"/>
      <c r="AR35" s="289"/>
      <c r="AS35" s="289"/>
      <c r="AT35" s="289"/>
      <c r="AU35" s="289"/>
      <c r="AV35" s="290"/>
      <c r="AW35" s="289"/>
      <c r="AX35" s="289"/>
      <c r="AY35" s="289"/>
      <c r="AZ35" s="289"/>
      <c r="BA35" s="289"/>
      <c r="BB35" s="289"/>
      <c r="BC35" s="291"/>
      <c r="BD35" s="291"/>
      <c r="BE35" s="289"/>
    </row>
    <row r="36" spans="1:57" s="144" customFormat="1" ht="36" customHeight="1" x14ac:dyDescent="0.2">
      <c r="A36" s="304">
        <v>2019</v>
      </c>
      <c r="B36" s="305">
        <v>43647</v>
      </c>
      <c r="C36" s="305">
        <v>43738</v>
      </c>
      <c r="D36" s="304" t="s">
        <v>62</v>
      </c>
      <c r="E36" s="304" t="s">
        <v>630</v>
      </c>
      <c r="F36" s="304" t="s">
        <v>1209</v>
      </c>
      <c r="G36" s="304" t="s">
        <v>554</v>
      </c>
      <c r="H36" s="181" t="s">
        <v>1570</v>
      </c>
      <c r="I36" s="304" t="s">
        <v>1210</v>
      </c>
      <c r="J36" s="182" t="s">
        <v>534</v>
      </c>
      <c r="K36" s="183" t="s">
        <v>535</v>
      </c>
      <c r="L36" s="183" t="s">
        <v>536</v>
      </c>
      <c r="M36" s="182" t="s">
        <v>1205</v>
      </c>
      <c r="N36" s="183" t="s">
        <v>767</v>
      </c>
      <c r="O36" s="184">
        <v>403780.54</v>
      </c>
      <c r="P36" s="304" t="s">
        <v>534</v>
      </c>
      <c r="Q36" s="304" t="s">
        <v>535</v>
      </c>
      <c r="R36" s="304" t="s">
        <v>536</v>
      </c>
      <c r="S36" s="304" t="s">
        <v>1205</v>
      </c>
      <c r="T36" s="304" t="s">
        <v>767</v>
      </c>
      <c r="U36" s="304" t="s">
        <v>1207</v>
      </c>
      <c r="V36" s="304" t="s">
        <v>1207</v>
      </c>
      <c r="W36" s="304" t="s">
        <v>1209</v>
      </c>
      <c r="X36" s="305">
        <v>43650</v>
      </c>
      <c r="Y36" s="309">
        <v>348086.6724137931</v>
      </c>
      <c r="Z36" s="309">
        <v>403780.54</v>
      </c>
      <c r="AA36" s="304" t="s">
        <v>196</v>
      </c>
      <c r="AB36" s="304" t="s">
        <v>196</v>
      </c>
      <c r="AC36" s="304" t="s">
        <v>73</v>
      </c>
      <c r="AD36" s="304" t="s">
        <v>1168</v>
      </c>
      <c r="AE36" s="304" t="s">
        <v>541</v>
      </c>
      <c r="AF36" s="304" t="s">
        <v>1210</v>
      </c>
      <c r="AG36" s="309">
        <v>52213.000862068962</v>
      </c>
      <c r="AH36" s="305">
        <v>43650</v>
      </c>
      <c r="AI36" s="305">
        <v>43723</v>
      </c>
      <c r="AJ36" s="310" t="s">
        <v>1672</v>
      </c>
      <c r="AK36" s="310" t="s">
        <v>1155</v>
      </c>
      <c r="AL36" s="303" t="s">
        <v>76</v>
      </c>
      <c r="AM36" s="303" t="s">
        <v>542</v>
      </c>
      <c r="AN36" s="303" t="s">
        <v>543</v>
      </c>
      <c r="AO36" s="365" t="s">
        <v>1160</v>
      </c>
      <c r="AP36" s="303" t="s">
        <v>543</v>
      </c>
      <c r="AQ36" s="303" t="s">
        <v>543</v>
      </c>
      <c r="AR36" s="303" t="s">
        <v>79</v>
      </c>
      <c r="AS36" s="303" t="s">
        <v>80</v>
      </c>
      <c r="AT36" s="303" t="s">
        <v>80</v>
      </c>
      <c r="AU36" s="303" t="s">
        <v>80</v>
      </c>
      <c r="AV36" s="365" t="s">
        <v>1161</v>
      </c>
      <c r="AW36" s="303" t="s">
        <v>1208</v>
      </c>
      <c r="AX36" s="302" t="s">
        <v>394</v>
      </c>
      <c r="AY36" s="302" t="s">
        <v>394</v>
      </c>
      <c r="AZ36" s="302" t="s">
        <v>394</v>
      </c>
      <c r="BA36" s="302" t="s">
        <v>395</v>
      </c>
      <c r="BB36" s="303" t="s">
        <v>563</v>
      </c>
      <c r="BC36" s="305">
        <v>43759</v>
      </c>
      <c r="BD36" s="305">
        <v>43759</v>
      </c>
      <c r="BE36" s="303"/>
    </row>
    <row r="37" spans="1:57" s="147" customFormat="1" ht="12" customHeight="1" x14ac:dyDescent="0.25">
      <c r="A37" s="304"/>
      <c r="B37" s="305"/>
      <c r="C37" s="305"/>
      <c r="D37" s="304"/>
      <c r="E37" s="304"/>
      <c r="F37" s="304"/>
      <c r="G37" s="304"/>
      <c r="H37" s="183"/>
      <c r="I37" s="304"/>
      <c r="J37" s="384" t="s">
        <v>1211</v>
      </c>
      <c r="K37" s="304" t="s">
        <v>312</v>
      </c>
      <c r="L37" s="304" t="s">
        <v>769</v>
      </c>
      <c r="M37" s="384" t="s">
        <v>551</v>
      </c>
      <c r="N37" s="304" t="s">
        <v>770</v>
      </c>
      <c r="O37" s="385">
        <v>441635.2</v>
      </c>
      <c r="P37" s="304"/>
      <c r="Q37" s="304"/>
      <c r="R37" s="304"/>
      <c r="S37" s="304"/>
      <c r="T37" s="304"/>
      <c r="U37" s="304"/>
      <c r="V37" s="304"/>
      <c r="W37" s="304"/>
      <c r="X37" s="305"/>
      <c r="Y37" s="309"/>
      <c r="Z37" s="309"/>
      <c r="AA37" s="304"/>
      <c r="AB37" s="304"/>
      <c r="AC37" s="304"/>
      <c r="AD37" s="304"/>
      <c r="AE37" s="304"/>
      <c r="AF37" s="304"/>
      <c r="AG37" s="309">
        <v>0</v>
      </c>
      <c r="AH37" s="305"/>
      <c r="AI37" s="305"/>
      <c r="AJ37" s="310"/>
      <c r="AK37" s="310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4"/>
      <c r="AW37" s="303"/>
      <c r="AX37" s="303"/>
      <c r="AY37" s="303"/>
      <c r="AZ37" s="303"/>
      <c r="BA37" s="303"/>
      <c r="BB37" s="303"/>
      <c r="BC37" s="305"/>
      <c r="BD37" s="305"/>
      <c r="BE37" s="303"/>
    </row>
    <row r="38" spans="1:57" s="147" customFormat="1" ht="12" x14ac:dyDescent="0.25">
      <c r="A38" s="304"/>
      <c r="B38" s="305"/>
      <c r="C38" s="305"/>
      <c r="D38" s="304"/>
      <c r="E38" s="304"/>
      <c r="F38" s="304"/>
      <c r="G38" s="304"/>
      <c r="H38" s="183"/>
      <c r="I38" s="304"/>
      <c r="J38" s="384"/>
      <c r="K38" s="304"/>
      <c r="L38" s="304"/>
      <c r="M38" s="384"/>
      <c r="N38" s="304"/>
      <c r="O38" s="385"/>
      <c r="P38" s="304"/>
      <c r="Q38" s="304"/>
      <c r="R38" s="304"/>
      <c r="S38" s="304"/>
      <c r="T38" s="304"/>
      <c r="U38" s="304"/>
      <c r="V38" s="304"/>
      <c r="W38" s="304"/>
      <c r="X38" s="305"/>
      <c r="Y38" s="309"/>
      <c r="Z38" s="309"/>
      <c r="AA38" s="304"/>
      <c r="AB38" s="304"/>
      <c r="AC38" s="304"/>
      <c r="AD38" s="304"/>
      <c r="AE38" s="304"/>
      <c r="AF38" s="304"/>
      <c r="AG38" s="309">
        <v>0</v>
      </c>
      <c r="AH38" s="305"/>
      <c r="AI38" s="305"/>
      <c r="AJ38" s="310"/>
      <c r="AK38" s="310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200"/>
      <c r="AW38" s="303"/>
      <c r="AX38" s="303"/>
      <c r="AY38" s="303"/>
      <c r="AZ38" s="303"/>
      <c r="BA38" s="303"/>
      <c r="BB38" s="303"/>
      <c r="BC38" s="305"/>
      <c r="BD38" s="305"/>
      <c r="BE38" s="303"/>
    </row>
    <row r="39" spans="1:57" s="150" customFormat="1" ht="12" customHeight="1" x14ac:dyDescent="0.2">
      <c r="A39" s="290">
        <v>2019</v>
      </c>
      <c r="B39" s="291">
        <v>43647</v>
      </c>
      <c r="C39" s="291">
        <v>43738</v>
      </c>
      <c r="D39" s="290" t="s">
        <v>62</v>
      </c>
      <c r="E39" s="290" t="s">
        <v>630</v>
      </c>
      <c r="F39" s="290" t="s">
        <v>1212</v>
      </c>
      <c r="G39" s="290" t="s">
        <v>554</v>
      </c>
      <c r="H39" s="190" t="s">
        <v>1571</v>
      </c>
      <c r="I39" s="290" t="s">
        <v>1213</v>
      </c>
      <c r="J39" s="185" t="s">
        <v>534</v>
      </c>
      <c r="K39" s="186" t="s">
        <v>535</v>
      </c>
      <c r="L39" s="186" t="s">
        <v>536</v>
      </c>
      <c r="M39" s="185" t="s">
        <v>1214</v>
      </c>
      <c r="N39" s="186" t="s">
        <v>1215</v>
      </c>
      <c r="O39" s="187">
        <v>405989.56</v>
      </c>
      <c r="P39" s="290" t="s">
        <v>534</v>
      </c>
      <c r="Q39" s="290" t="s">
        <v>535</v>
      </c>
      <c r="R39" s="290" t="s">
        <v>536</v>
      </c>
      <c r="S39" s="290" t="s">
        <v>1214</v>
      </c>
      <c r="T39" s="290" t="s">
        <v>1215</v>
      </c>
      <c r="U39" s="290" t="s">
        <v>109</v>
      </c>
      <c r="V39" s="290" t="s">
        <v>109</v>
      </c>
      <c r="W39" s="290" t="s">
        <v>1212</v>
      </c>
      <c r="X39" s="291">
        <v>43655</v>
      </c>
      <c r="Y39" s="301">
        <v>349991</v>
      </c>
      <c r="Z39" s="301">
        <v>405989.56</v>
      </c>
      <c r="AA39" s="290" t="s">
        <v>196</v>
      </c>
      <c r="AB39" s="290" t="s">
        <v>196</v>
      </c>
      <c r="AC39" s="290" t="s">
        <v>73</v>
      </c>
      <c r="AD39" s="290" t="s">
        <v>1168</v>
      </c>
      <c r="AE39" s="290" t="s">
        <v>541</v>
      </c>
      <c r="AF39" s="290" t="s">
        <v>1213</v>
      </c>
      <c r="AG39" s="301">
        <v>52498.65</v>
      </c>
      <c r="AH39" s="291">
        <v>43655</v>
      </c>
      <c r="AI39" s="291" t="s">
        <v>1216</v>
      </c>
      <c r="AJ39" s="286" t="s">
        <v>1673</v>
      </c>
      <c r="AK39" s="286" t="s">
        <v>1155</v>
      </c>
      <c r="AL39" s="289" t="s">
        <v>76</v>
      </c>
      <c r="AM39" s="289" t="s">
        <v>542</v>
      </c>
      <c r="AN39" s="289" t="s">
        <v>543</v>
      </c>
      <c r="AO39" s="364" t="s">
        <v>1160</v>
      </c>
      <c r="AP39" s="289" t="s">
        <v>543</v>
      </c>
      <c r="AQ39" s="289" t="s">
        <v>543</v>
      </c>
      <c r="AR39" s="289" t="s">
        <v>79</v>
      </c>
      <c r="AS39" s="289" t="s">
        <v>80</v>
      </c>
      <c r="AT39" s="289" t="s">
        <v>80</v>
      </c>
      <c r="AU39" s="289" t="s">
        <v>80</v>
      </c>
      <c r="AV39" s="364" t="s">
        <v>1161</v>
      </c>
      <c r="AW39" s="289" t="s">
        <v>595</v>
      </c>
      <c r="AX39" s="288" t="s">
        <v>394</v>
      </c>
      <c r="AY39" s="288" t="s">
        <v>394</v>
      </c>
      <c r="AZ39" s="288" t="s">
        <v>394</v>
      </c>
      <c r="BA39" s="288" t="s">
        <v>395</v>
      </c>
      <c r="BB39" s="289" t="s">
        <v>563</v>
      </c>
      <c r="BC39" s="291">
        <v>43759</v>
      </c>
      <c r="BD39" s="291">
        <v>43759</v>
      </c>
      <c r="BE39" s="289"/>
    </row>
    <row r="40" spans="1:57" s="141" customFormat="1" ht="24" x14ac:dyDescent="0.2">
      <c r="A40" s="290"/>
      <c r="B40" s="291"/>
      <c r="C40" s="291"/>
      <c r="D40" s="290"/>
      <c r="E40" s="290"/>
      <c r="F40" s="290"/>
      <c r="G40" s="290"/>
      <c r="H40" s="186"/>
      <c r="I40" s="290"/>
      <c r="J40" s="185" t="s">
        <v>534</v>
      </c>
      <c r="K40" s="186" t="s">
        <v>535</v>
      </c>
      <c r="L40" s="186" t="s">
        <v>536</v>
      </c>
      <c r="M40" s="185" t="s">
        <v>1217</v>
      </c>
      <c r="N40" s="186" t="s">
        <v>1218</v>
      </c>
      <c r="O40" s="187">
        <v>640320</v>
      </c>
      <c r="P40" s="290"/>
      <c r="Q40" s="290"/>
      <c r="R40" s="290"/>
      <c r="S40" s="290"/>
      <c r="T40" s="290"/>
      <c r="U40" s="290"/>
      <c r="V40" s="290"/>
      <c r="W40" s="290"/>
      <c r="X40" s="291"/>
      <c r="Y40" s="301"/>
      <c r="Z40" s="301"/>
      <c r="AA40" s="290"/>
      <c r="AB40" s="290"/>
      <c r="AC40" s="290"/>
      <c r="AD40" s="290"/>
      <c r="AE40" s="290"/>
      <c r="AF40" s="290"/>
      <c r="AG40" s="301">
        <v>0</v>
      </c>
      <c r="AH40" s="291"/>
      <c r="AI40" s="291"/>
      <c r="AJ40" s="286"/>
      <c r="AK40" s="286"/>
      <c r="AL40" s="289"/>
      <c r="AM40" s="289"/>
      <c r="AN40" s="289"/>
      <c r="AO40" s="289"/>
      <c r="AP40" s="289"/>
      <c r="AQ40" s="289"/>
      <c r="AR40" s="289"/>
      <c r="AS40" s="289"/>
      <c r="AT40" s="289"/>
      <c r="AU40" s="289"/>
      <c r="AV40" s="290"/>
      <c r="AW40" s="289"/>
      <c r="AX40" s="289"/>
      <c r="AY40" s="289"/>
      <c r="AZ40" s="289"/>
      <c r="BA40" s="289"/>
      <c r="BB40" s="289"/>
      <c r="BC40" s="291"/>
      <c r="BD40" s="291"/>
      <c r="BE40" s="289"/>
    </row>
    <row r="41" spans="1:57" s="144" customFormat="1" ht="36" customHeight="1" x14ac:dyDescent="0.2">
      <c r="A41" s="304">
        <v>2019</v>
      </c>
      <c r="B41" s="305">
        <v>43647</v>
      </c>
      <c r="C41" s="305">
        <v>43738</v>
      </c>
      <c r="D41" s="304" t="s">
        <v>62</v>
      </c>
      <c r="E41" s="304" t="s">
        <v>630</v>
      </c>
      <c r="F41" s="304" t="s">
        <v>1219</v>
      </c>
      <c r="G41" s="304" t="s">
        <v>554</v>
      </c>
      <c r="H41" s="181" t="s">
        <v>1572</v>
      </c>
      <c r="I41" s="304" t="s">
        <v>1220</v>
      </c>
      <c r="J41" s="182" t="s">
        <v>534</v>
      </c>
      <c r="K41" s="183" t="s">
        <v>535</v>
      </c>
      <c r="L41" s="183" t="s">
        <v>536</v>
      </c>
      <c r="M41" s="182" t="s">
        <v>1205</v>
      </c>
      <c r="N41" s="183" t="s">
        <v>767</v>
      </c>
      <c r="O41" s="184">
        <v>63203.76</v>
      </c>
      <c r="P41" s="304" t="s">
        <v>534</v>
      </c>
      <c r="Q41" s="304" t="s">
        <v>535</v>
      </c>
      <c r="R41" s="304" t="s">
        <v>536</v>
      </c>
      <c r="S41" s="304" t="s">
        <v>1205</v>
      </c>
      <c r="T41" s="304" t="s">
        <v>767</v>
      </c>
      <c r="U41" s="304" t="s">
        <v>1207</v>
      </c>
      <c r="V41" s="304" t="s">
        <v>1207</v>
      </c>
      <c r="W41" s="304" t="s">
        <v>1219</v>
      </c>
      <c r="X41" s="305">
        <v>43656</v>
      </c>
      <c r="Y41" s="309">
        <v>54486</v>
      </c>
      <c r="Z41" s="309">
        <v>63203.76</v>
      </c>
      <c r="AA41" s="304" t="s">
        <v>196</v>
      </c>
      <c r="AB41" s="304" t="s">
        <v>196</v>
      </c>
      <c r="AC41" s="304" t="s">
        <v>73</v>
      </c>
      <c r="AD41" s="304" t="s">
        <v>1168</v>
      </c>
      <c r="AE41" s="304" t="s">
        <v>541</v>
      </c>
      <c r="AF41" s="304" t="s">
        <v>1220</v>
      </c>
      <c r="AG41" s="309">
        <v>8172.9</v>
      </c>
      <c r="AH41" s="305">
        <v>43656</v>
      </c>
      <c r="AI41" s="305">
        <v>43723</v>
      </c>
      <c r="AJ41" s="310" t="s">
        <v>1674</v>
      </c>
      <c r="AK41" s="310" t="s">
        <v>1155</v>
      </c>
      <c r="AL41" s="303" t="s">
        <v>76</v>
      </c>
      <c r="AM41" s="303" t="s">
        <v>542</v>
      </c>
      <c r="AN41" s="303" t="s">
        <v>543</v>
      </c>
      <c r="AO41" s="365" t="s">
        <v>1160</v>
      </c>
      <c r="AP41" s="303" t="s">
        <v>543</v>
      </c>
      <c r="AQ41" s="303" t="s">
        <v>543</v>
      </c>
      <c r="AR41" s="303" t="s">
        <v>79</v>
      </c>
      <c r="AS41" s="303" t="s">
        <v>80</v>
      </c>
      <c r="AT41" s="303" t="s">
        <v>80</v>
      </c>
      <c r="AU41" s="303" t="s">
        <v>80</v>
      </c>
      <c r="AV41" s="365" t="s">
        <v>1161</v>
      </c>
      <c r="AW41" s="303" t="s">
        <v>1208</v>
      </c>
      <c r="AX41" s="302" t="s">
        <v>394</v>
      </c>
      <c r="AY41" s="302" t="s">
        <v>394</v>
      </c>
      <c r="AZ41" s="302" t="s">
        <v>394</v>
      </c>
      <c r="BA41" s="302" t="s">
        <v>395</v>
      </c>
      <c r="BB41" s="303" t="s">
        <v>563</v>
      </c>
      <c r="BC41" s="305">
        <v>43759</v>
      </c>
      <c r="BD41" s="305">
        <v>43759</v>
      </c>
      <c r="BE41" s="303"/>
    </row>
    <row r="42" spans="1:57" s="147" customFormat="1" ht="12" customHeight="1" x14ac:dyDescent="0.2">
      <c r="A42" s="304"/>
      <c r="B42" s="305"/>
      <c r="C42" s="305"/>
      <c r="D42" s="304"/>
      <c r="E42" s="304"/>
      <c r="F42" s="304"/>
      <c r="G42" s="304"/>
      <c r="H42" s="183"/>
      <c r="I42" s="304"/>
      <c r="J42" s="182" t="s">
        <v>1211</v>
      </c>
      <c r="K42" s="183" t="s">
        <v>312</v>
      </c>
      <c r="L42" s="183" t="s">
        <v>769</v>
      </c>
      <c r="M42" s="182" t="s">
        <v>551</v>
      </c>
      <c r="N42" s="183" t="s">
        <v>770</v>
      </c>
      <c r="O42" s="184">
        <v>73665.8</v>
      </c>
      <c r="P42" s="304"/>
      <c r="Q42" s="304"/>
      <c r="R42" s="304"/>
      <c r="S42" s="304"/>
      <c r="T42" s="304"/>
      <c r="U42" s="304"/>
      <c r="V42" s="304"/>
      <c r="W42" s="304"/>
      <c r="X42" s="305"/>
      <c r="Y42" s="309"/>
      <c r="Z42" s="309"/>
      <c r="AA42" s="304"/>
      <c r="AB42" s="304"/>
      <c r="AC42" s="304"/>
      <c r="AD42" s="304"/>
      <c r="AE42" s="304"/>
      <c r="AF42" s="304"/>
      <c r="AG42" s="309">
        <v>0</v>
      </c>
      <c r="AH42" s="305"/>
      <c r="AI42" s="305"/>
      <c r="AJ42" s="310"/>
      <c r="AK42" s="310"/>
      <c r="AL42" s="303"/>
      <c r="AM42" s="303"/>
      <c r="AN42" s="303"/>
      <c r="AO42" s="303"/>
      <c r="AP42" s="303"/>
      <c r="AQ42" s="303"/>
      <c r="AR42" s="303"/>
      <c r="AS42" s="303"/>
      <c r="AT42" s="303"/>
      <c r="AU42" s="303"/>
      <c r="AV42" s="304"/>
      <c r="AW42" s="303"/>
      <c r="AX42" s="303"/>
      <c r="AY42" s="303"/>
      <c r="AZ42" s="303"/>
      <c r="BA42" s="303"/>
      <c r="BB42" s="303"/>
      <c r="BC42" s="305"/>
      <c r="BD42" s="305"/>
      <c r="BE42" s="303"/>
    </row>
    <row r="43" spans="1:57" s="147" customFormat="1" ht="36" customHeight="1" x14ac:dyDescent="0.2">
      <c r="A43" s="290">
        <v>2019</v>
      </c>
      <c r="B43" s="291">
        <v>43647</v>
      </c>
      <c r="C43" s="291">
        <v>43738</v>
      </c>
      <c r="D43" s="290" t="s">
        <v>62</v>
      </c>
      <c r="E43" s="290" t="s">
        <v>630</v>
      </c>
      <c r="F43" s="290" t="s">
        <v>1221</v>
      </c>
      <c r="G43" s="290" t="s">
        <v>554</v>
      </c>
      <c r="H43" s="190" t="s">
        <v>1573</v>
      </c>
      <c r="I43" s="290" t="s">
        <v>1222</v>
      </c>
      <c r="J43" s="185" t="s">
        <v>1223</v>
      </c>
      <c r="K43" s="186" t="s">
        <v>1224</v>
      </c>
      <c r="L43" s="186" t="s">
        <v>1225</v>
      </c>
      <c r="M43" s="185" t="s">
        <v>551</v>
      </c>
      <c r="N43" s="186" t="s">
        <v>1226</v>
      </c>
      <c r="O43" s="187">
        <v>283446</v>
      </c>
      <c r="P43" s="290" t="s">
        <v>1223</v>
      </c>
      <c r="Q43" s="290" t="s">
        <v>1224</v>
      </c>
      <c r="R43" s="290" t="s">
        <v>1225</v>
      </c>
      <c r="S43" s="290" t="s">
        <v>551</v>
      </c>
      <c r="T43" s="290" t="s">
        <v>1226</v>
      </c>
      <c r="U43" s="290" t="s">
        <v>1207</v>
      </c>
      <c r="V43" s="290" t="s">
        <v>1207</v>
      </c>
      <c r="W43" s="290" t="s">
        <v>1221</v>
      </c>
      <c r="X43" s="291">
        <v>43657</v>
      </c>
      <c r="Y43" s="301">
        <v>244350</v>
      </c>
      <c r="Z43" s="301">
        <v>283446</v>
      </c>
      <c r="AA43" s="290" t="s">
        <v>196</v>
      </c>
      <c r="AB43" s="290" t="s">
        <v>196</v>
      </c>
      <c r="AC43" s="290" t="s">
        <v>73</v>
      </c>
      <c r="AD43" s="290" t="s">
        <v>1168</v>
      </c>
      <c r="AE43" s="290" t="s">
        <v>541</v>
      </c>
      <c r="AF43" s="290" t="s">
        <v>1222</v>
      </c>
      <c r="AG43" s="301">
        <v>36652.5</v>
      </c>
      <c r="AH43" s="291">
        <v>43657</v>
      </c>
      <c r="AI43" s="291">
        <v>43830</v>
      </c>
      <c r="AJ43" s="286" t="s">
        <v>1675</v>
      </c>
      <c r="AK43" s="286" t="s">
        <v>1155</v>
      </c>
      <c r="AL43" s="289" t="s">
        <v>76</v>
      </c>
      <c r="AM43" s="289" t="s">
        <v>542</v>
      </c>
      <c r="AN43" s="289" t="s">
        <v>543</v>
      </c>
      <c r="AO43" s="380" t="s">
        <v>1160</v>
      </c>
      <c r="AP43" s="289" t="s">
        <v>543</v>
      </c>
      <c r="AQ43" s="289" t="s">
        <v>543</v>
      </c>
      <c r="AR43" s="289" t="s">
        <v>79</v>
      </c>
      <c r="AS43" s="289" t="s">
        <v>80</v>
      </c>
      <c r="AT43" s="289" t="s">
        <v>80</v>
      </c>
      <c r="AU43" s="289" t="s">
        <v>80</v>
      </c>
      <c r="AV43" s="380" t="s">
        <v>1161</v>
      </c>
      <c r="AW43" s="289" t="s">
        <v>1208</v>
      </c>
      <c r="AX43" s="288" t="s">
        <v>394</v>
      </c>
      <c r="AY43" s="288" t="s">
        <v>394</v>
      </c>
      <c r="AZ43" s="288" t="s">
        <v>394</v>
      </c>
      <c r="BA43" s="288" t="s">
        <v>395</v>
      </c>
      <c r="BB43" s="289" t="s">
        <v>563</v>
      </c>
      <c r="BC43" s="291">
        <v>43759</v>
      </c>
      <c r="BD43" s="291">
        <v>43759</v>
      </c>
      <c r="BE43" s="289"/>
    </row>
    <row r="44" spans="1:57" s="147" customFormat="1" ht="24" x14ac:dyDescent="0.2">
      <c r="A44" s="290"/>
      <c r="B44" s="291"/>
      <c r="C44" s="291"/>
      <c r="D44" s="290"/>
      <c r="E44" s="290"/>
      <c r="F44" s="290"/>
      <c r="G44" s="290"/>
      <c r="H44" s="190"/>
      <c r="I44" s="290"/>
      <c r="J44" s="185" t="s">
        <v>534</v>
      </c>
      <c r="K44" s="186" t="s">
        <v>535</v>
      </c>
      <c r="L44" s="186" t="s">
        <v>536</v>
      </c>
      <c r="M44" s="185" t="s">
        <v>1227</v>
      </c>
      <c r="N44" s="186" t="s">
        <v>1228</v>
      </c>
      <c r="O44" s="187">
        <v>361780.8</v>
      </c>
      <c r="P44" s="290"/>
      <c r="Q44" s="290"/>
      <c r="R44" s="290"/>
      <c r="S44" s="290"/>
      <c r="T44" s="290"/>
      <c r="U44" s="290"/>
      <c r="V44" s="290"/>
      <c r="W44" s="290"/>
      <c r="X44" s="291"/>
      <c r="Y44" s="301"/>
      <c r="Z44" s="301"/>
      <c r="AA44" s="290"/>
      <c r="AB44" s="290"/>
      <c r="AC44" s="290"/>
      <c r="AD44" s="290"/>
      <c r="AE44" s="290"/>
      <c r="AF44" s="290"/>
      <c r="AG44" s="301">
        <v>0</v>
      </c>
      <c r="AH44" s="291"/>
      <c r="AI44" s="291"/>
      <c r="AJ44" s="286"/>
      <c r="AK44" s="286"/>
      <c r="AL44" s="289"/>
      <c r="AM44" s="289"/>
      <c r="AN44" s="289"/>
      <c r="AO44" s="380"/>
      <c r="AP44" s="289"/>
      <c r="AQ44" s="289"/>
      <c r="AR44" s="289"/>
      <c r="AS44" s="289"/>
      <c r="AT44" s="289"/>
      <c r="AU44" s="289"/>
      <c r="AV44" s="380"/>
      <c r="AW44" s="289"/>
      <c r="AX44" s="288"/>
      <c r="AY44" s="288"/>
      <c r="AZ44" s="288"/>
      <c r="BA44" s="288"/>
      <c r="BB44" s="289"/>
      <c r="BC44" s="291"/>
      <c r="BD44" s="291"/>
      <c r="BE44" s="289"/>
    </row>
    <row r="45" spans="1:57" s="150" customFormat="1" ht="12" customHeight="1" x14ac:dyDescent="0.2">
      <c r="A45" s="290"/>
      <c r="B45" s="291"/>
      <c r="C45" s="291"/>
      <c r="D45" s="290"/>
      <c r="E45" s="290"/>
      <c r="F45" s="290"/>
      <c r="G45" s="290"/>
      <c r="H45" s="186"/>
      <c r="I45" s="290"/>
      <c r="J45" s="185" t="s">
        <v>1229</v>
      </c>
      <c r="K45" s="186" t="s">
        <v>736</v>
      </c>
      <c r="L45" s="186" t="s">
        <v>739</v>
      </c>
      <c r="M45" s="185" t="s">
        <v>551</v>
      </c>
      <c r="N45" s="186" t="s">
        <v>1230</v>
      </c>
      <c r="O45" s="187">
        <v>501120</v>
      </c>
      <c r="P45" s="290"/>
      <c r="Q45" s="290"/>
      <c r="R45" s="290"/>
      <c r="S45" s="290"/>
      <c r="T45" s="290"/>
      <c r="U45" s="290"/>
      <c r="V45" s="290"/>
      <c r="W45" s="290"/>
      <c r="X45" s="291"/>
      <c r="Y45" s="301"/>
      <c r="Z45" s="301"/>
      <c r="AA45" s="290"/>
      <c r="AB45" s="290"/>
      <c r="AC45" s="290"/>
      <c r="AD45" s="290"/>
      <c r="AE45" s="290"/>
      <c r="AF45" s="290"/>
      <c r="AG45" s="301">
        <v>0</v>
      </c>
      <c r="AH45" s="291"/>
      <c r="AI45" s="291"/>
      <c r="AJ45" s="286"/>
      <c r="AK45" s="286"/>
      <c r="AL45" s="289"/>
      <c r="AM45" s="289"/>
      <c r="AN45" s="289"/>
      <c r="AO45" s="380"/>
      <c r="AP45" s="289"/>
      <c r="AQ45" s="289"/>
      <c r="AR45" s="289"/>
      <c r="AS45" s="289"/>
      <c r="AT45" s="289"/>
      <c r="AU45" s="289"/>
      <c r="AV45" s="380"/>
      <c r="AW45" s="289"/>
      <c r="AX45" s="288"/>
      <c r="AY45" s="288"/>
      <c r="AZ45" s="288"/>
      <c r="BA45" s="288"/>
      <c r="BB45" s="289"/>
      <c r="BC45" s="291"/>
      <c r="BD45" s="291"/>
      <c r="BE45" s="289"/>
    </row>
    <row r="46" spans="1:57" s="141" customFormat="1" ht="36" customHeight="1" x14ac:dyDescent="0.25">
      <c r="A46" s="304">
        <v>2019</v>
      </c>
      <c r="B46" s="305">
        <v>43647</v>
      </c>
      <c r="C46" s="305">
        <v>43738</v>
      </c>
      <c r="D46" s="304" t="s">
        <v>62</v>
      </c>
      <c r="E46" s="304" t="s">
        <v>630</v>
      </c>
      <c r="F46" s="304" t="s">
        <v>1231</v>
      </c>
      <c r="G46" s="304" t="s">
        <v>612</v>
      </c>
      <c r="H46" s="181" t="s">
        <v>1574</v>
      </c>
      <c r="I46" s="304" t="s">
        <v>1232</v>
      </c>
      <c r="J46" s="384" t="s">
        <v>534</v>
      </c>
      <c r="K46" s="304" t="s">
        <v>535</v>
      </c>
      <c r="L46" s="304" t="s">
        <v>536</v>
      </c>
      <c r="M46" s="384" t="s">
        <v>779</v>
      </c>
      <c r="N46" s="304" t="s">
        <v>297</v>
      </c>
      <c r="O46" s="309">
        <v>22496.993599999998</v>
      </c>
      <c r="P46" s="304" t="s">
        <v>534</v>
      </c>
      <c r="Q46" s="304" t="s">
        <v>535</v>
      </c>
      <c r="R46" s="304" t="s">
        <v>536</v>
      </c>
      <c r="S46" s="304" t="s">
        <v>779</v>
      </c>
      <c r="T46" s="370" t="s">
        <v>297</v>
      </c>
      <c r="U46" s="304" t="s">
        <v>124</v>
      </c>
      <c r="V46" s="304" t="s">
        <v>124</v>
      </c>
      <c r="W46" s="304" t="s">
        <v>1231</v>
      </c>
      <c r="X46" s="305">
        <v>43657</v>
      </c>
      <c r="Y46" s="309">
        <v>19393.96</v>
      </c>
      <c r="Z46" s="309">
        <v>22496.993599999998</v>
      </c>
      <c r="AA46" s="304" t="s">
        <v>196</v>
      </c>
      <c r="AB46" s="304" t="s">
        <v>196</v>
      </c>
      <c r="AC46" s="304" t="s">
        <v>73</v>
      </c>
      <c r="AD46" s="304" t="s">
        <v>1168</v>
      </c>
      <c r="AE46" s="304" t="s">
        <v>541</v>
      </c>
      <c r="AF46" s="304" t="s">
        <v>1232</v>
      </c>
      <c r="AG46" s="309" t="s">
        <v>1197</v>
      </c>
      <c r="AH46" s="305">
        <v>43657</v>
      </c>
      <c r="AI46" s="305">
        <v>43784</v>
      </c>
      <c r="AJ46" s="310" t="s">
        <v>1719</v>
      </c>
      <c r="AK46" s="310" t="s">
        <v>1155</v>
      </c>
      <c r="AL46" s="303" t="s">
        <v>76</v>
      </c>
      <c r="AM46" s="303" t="s">
        <v>542</v>
      </c>
      <c r="AN46" s="303" t="s">
        <v>543</v>
      </c>
      <c r="AO46" s="365" t="s">
        <v>1160</v>
      </c>
      <c r="AP46" s="303" t="s">
        <v>543</v>
      </c>
      <c r="AQ46" s="303" t="s">
        <v>543</v>
      </c>
      <c r="AR46" s="303" t="s">
        <v>79</v>
      </c>
      <c r="AS46" s="303" t="s">
        <v>80</v>
      </c>
      <c r="AT46" s="303" t="s">
        <v>80</v>
      </c>
      <c r="AU46" s="303" t="s">
        <v>80</v>
      </c>
      <c r="AV46" s="381" t="s">
        <v>1161</v>
      </c>
      <c r="AW46" s="303" t="s">
        <v>562</v>
      </c>
      <c r="AX46" s="302" t="s">
        <v>394</v>
      </c>
      <c r="AY46" s="302" t="s">
        <v>394</v>
      </c>
      <c r="AZ46" s="302" t="s">
        <v>394</v>
      </c>
      <c r="BA46" s="302" t="s">
        <v>395</v>
      </c>
      <c r="BB46" s="303" t="s">
        <v>563</v>
      </c>
      <c r="BC46" s="305">
        <v>43759</v>
      </c>
      <c r="BD46" s="305">
        <v>43759</v>
      </c>
      <c r="BE46" s="303"/>
    </row>
    <row r="47" spans="1:57" s="144" customFormat="1" ht="36" x14ac:dyDescent="0.25">
      <c r="A47" s="304"/>
      <c r="B47" s="305"/>
      <c r="C47" s="305"/>
      <c r="D47" s="304"/>
      <c r="E47" s="304"/>
      <c r="F47" s="304"/>
      <c r="G47" s="304"/>
      <c r="H47" s="181" t="s">
        <v>1575</v>
      </c>
      <c r="I47" s="304"/>
      <c r="J47" s="384"/>
      <c r="K47" s="304"/>
      <c r="L47" s="304"/>
      <c r="M47" s="384"/>
      <c r="N47" s="304"/>
      <c r="O47" s="309"/>
      <c r="P47" s="304"/>
      <c r="Q47" s="304"/>
      <c r="R47" s="304"/>
      <c r="S47" s="304"/>
      <c r="T47" s="370"/>
      <c r="U47" s="304"/>
      <c r="V47" s="304"/>
      <c r="W47" s="304"/>
      <c r="X47" s="305"/>
      <c r="Y47" s="309"/>
      <c r="Z47" s="309"/>
      <c r="AA47" s="304"/>
      <c r="AB47" s="304"/>
      <c r="AC47" s="304"/>
      <c r="AD47" s="304"/>
      <c r="AE47" s="304"/>
      <c r="AF47" s="304"/>
      <c r="AG47" s="309">
        <v>0</v>
      </c>
      <c r="AH47" s="305"/>
      <c r="AI47" s="305"/>
      <c r="AJ47" s="310"/>
      <c r="AK47" s="310"/>
      <c r="AL47" s="303"/>
      <c r="AM47" s="303"/>
      <c r="AN47" s="303"/>
      <c r="AO47" s="303"/>
      <c r="AP47" s="303"/>
      <c r="AQ47" s="303"/>
      <c r="AR47" s="303"/>
      <c r="AS47" s="303"/>
      <c r="AT47" s="303"/>
      <c r="AU47" s="303"/>
      <c r="AV47" s="381"/>
      <c r="AW47" s="303"/>
      <c r="AX47" s="303"/>
      <c r="AY47" s="303"/>
      <c r="AZ47" s="303"/>
      <c r="BA47" s="303"/>
      <c r="BB47" s="303"/>
      <c r="BC47" s="305"/>
      <c r="BD47" s="305"/>
      <c r="BE47" s="303"/>
    </row>
    <row r="48" spans="1:57" s="147" customFormat="1" ht="24" customHeight="1" x14ac:dyDescent="0.2">
      <c r="A48" s="290">
        <v>2019</v>
      </c>
      <c r="B48" s="291">
        <v>43647</v>
      </c>
      <c r="C48" s="291">
        <v>43738</v>
      </c>
      <c r="D48" s="290" t="s">
        <v>62</v>
      </c>
      <c r="E48" s="290" t="s">
        <v>630</v>
      </c>
      <c r="F48" s="290" t="s">
        <v>1233</v>
      </c>
      <c r="G48" s="290" t="s">
        <v>554</v>
      </c>
      <c r="H48" s="190" t="s">
        <v>1576</v>
      </c>
      <c r="I48" s="290" t="s">
        <v>1234</v>
      </c>
      <c r="J48" s="185" t="s">
        <v>534</v>
      </c>
      <c r="K48" s="186" t="s">
        <v>535</v>
      </c>
      <c r="L48" s="186" t="s">
        <v>536</v>
      </c>
      <c r="M48" s="185" t="s">
        <v>1235</v>
      </c>
      <c r="N48" s="186" t="s">
        <v>1236</v>
      </c>
      <c r="O48" s="187">
        <v>264536.24</v>
      </c>
      <c r="P48" s="290" t="s">
        <v>534</v>
      </c>
      <c r="Q48" s="290" t="s">
        <v>535</v>
      </c>
      <c r="R48" s="290" t="s">
        <v>536</v>
      </c>
      <c r="S48" s="290" t="s">
        <v>1235</v>
      </c>
      <c r="T48" s="290" t="s">
        <v>1236</v>
      </c>
      <c r="U48" s="290" t="s">
        <v>1207</v>
      </c>
      <c r="V48" s="290" t="s">
        <v>1207</v>
      </c>
      <c r="W48" s="290" t="s">
        <v>1233</v>
      </c>
      <c r="X48" s="291">
        <v>43657</v>
      </c>
      <c r="Y48" s="301">
        <v>228048.48</v>
      </c>
      <c r="Z48" s="301">
        <v>264536.23680000001</v>
      </c>
      <c r="AA48" s="290" t="s">
        <v>196</v>
      </c>
      <c r="AB48" s="290" t="s">
        <v>196</v>
      </c>
      <c r="AC48" s="290" t="s">
        <v>73</v>
      </c>
      <c r="AD48" s="290" t="s">
        <v>1168</v>
      </c>
      <c r="AE48" s="290" t="s">
        <v>541</v>
      </c>
      <c r="AF48" s="290" t="s">
        <v>1234</v>
      </c>
      <c r="AG48" s="301">
        <v>34207.271999999997</v>
      </c>
      <c r="AH48" s="291">
        <v>43657</v>
      </c>
      <c r="AI48" s="291">
        <v>43688</v>
      </c>
      <c r="AJ48" s="286" t="s">
        <v>1720</v>
      </c>
      <c r="AK48" s="286" t="s">
        <v>1155</v>
      </c>
      <c r="AL48" s="289" t="s">
        <v>76</v>
      </c>
      <c r="AM48" s="289" t="s">
        <v>542</v>
      </c>
      <c r="AN48" s="289" t="s">
        <v>543</v>
      </c>
      <c r="AO48" s="380" t="s">
        <v>1160</v>
      </c>
      <c r="AP48" s="289" t="s">
        <v>543</v>
      </c>
      <c r="AQ48" s="289" t="s">
        <v>543</v>
      </c>
      <c r="AR48" s="289" t="s">
        <v>79</v>
      </c>
      <c r="AS48" s="289" t="s">
        <v>80</v>
      </c>
      <c r="AT48" s="289" t="s">
        <v>80</v>
      </c>
      <c r="AU48" s="289" t="s">
        <v>80</v>
      </c>
      <c r="AV48" s="380" t="s">
        <v>1161</v>
      </c>
      <c r="AW48" s="289" t="s">
        <v>1208</v>
      </c>
      <c r="AX48" s="288" t="s">
        <v>394</v>
      </c>
      <c r="AY48" s="288" t="s">
        <v>394</v>
      </c>
      <c r="AZ48" s="288" t="s">
        <v>394</v>
      </c>
      <c r="BA48" s="288" t="s">
        <v>395</v>
      </c>
      <c r="BB48" s="289" t="s">
        <v>563</v>
      </c>
      <c r="BC48" s="291">
        <v>43759</v>
      </c>
      <c r="BD48" s="291">
        <v>43759</v>
      </c>
      <c r="BE48" s="289"/>
    </row>
    <row r="49" spans="1:57" s="147" customFormat="1" ht="24" x14ac:dyDescent="0.2">
      <c r="A49" s="290"/>
      <c r="B49" s="291"/>
      <c r="C49" s="291"/>
      <c r="D49" s="290"/>
      <c r="E49" s="290"/>
      <c r="F49" s="290"/>
      <c r="G49" s="290"/>
      <c r="H49" s="186"/>
      <c r="I49" s="290"/>
      <c r="J49" s="185" t="s">
        <v>534</v>
      </c>
      <c r="K49" s="186" t="s">
        <v>535</v>
      </c>
      <c r="L49" s="186" t="s">
        <v>536</v>
      </c>
      <c r="M49" s="185" t="s">
        <v>1237</v>
      </c>
      <c r="N49" s="186" t="s">
        <v>953</v>
      </c>
      <c r="O49" s="187">
        <v>440800</v>
      </c>
      <c r="P49" s="290"/>
      <c r="Q49" s="290"/>
      <c r="R49" s="290"/>
      <c r="S49" s="290"/>
      <c r="T49" s="290"/>
      <c r="U49" s="290"/>
      <c r="V49" s="290"/>
      <c r="W49" s="290"/>
      <c r="X49" s="291"/>
      <c r="Y49" s="301"/>
      <c r="Z49" s="301"/>
      <c r="AA49" s="290"/>
      <c r="AB49" s="290"/>
      <c r="AC49" s="290"/>
      <c r="AD49" s="290"/>
      <c r="AE49" s="290"/>
      <c r="AF49" s="290"/>
      <c r="AG49" s="301">
        <v>0</v>
      </c>
      <c r="AH49" s="291"/>
      <c r="AI49" s="291"/>
      <c r="AJ49" s="286"/>
      <c r="AK49" s="286"/>
      <c r="AL49" s="289"/>
      <c r="AM49" s="289"/>
      <c r="AN49" s="289"/>
      <c r="AO49" s="380"/>
      <c r="AP49" s="289"/>
      <c r="AQ49" s="289"/>
      <c r="AR49" s="289"/>
      <c r="AS49" s="289"/>
      <c r="AT49" s="289"/>
      <c r="AU49" s="289"/>
      <c r="AV49" s="380"/>
      <c r="AW49" s="289"/>
      <c r="AX49" s="288"/>
      <c r="AY49" s="288"/>
      <c r="AZ49" s="288"/>
      <c r="BA49" s="288"/>
      <c r="BB49" s="289"/>
      <c r="BC49" s="291"/>
      <c r="BD49" s="291"/>
      <c r="BE49" s="289"/>
    </row>
    <row r="50" spans="1:57" s="147" customFormat="1" ht="24" x14ac:dyDescent="0.2">
      <c r="A50" s="290"/>
      <c r="B50" s="291"/>
      <c r="C50" s="291"/>
      <c r="D50" s="290"/>
      <c r="E50" s="290"/>
      <c r="F50" s="290"/>
      <c r="G50" s="290"/>
      <c r="H50" s="186"/>
      <c r="I50" s="290"/>
      <c r="J50" s="185" t="s">
        <v>534</v>
      </c>
      <c r="K50" s="186" t="s">
        <v>535</v>
      </c>
      <c r="L50" s="186" t="s">
        <v>536</v>
      </c>
      <c r="M50" s="185" t="s">
        <v>1238</v>
      </c>
      <c r="N50" s="186" t="s">
        <v>1239</v>
      </c>
      <c r="O50" s="187">
        <v>365444</v>
      </c>
      <c r="P50" s="290"/>
      <c r="Q50" s="290"/>
      <c r="R50" s="290"/>
      <c r="S50" s="290"/>
      <c r="T50" s="290"/>
      <c r="U50" s="290"/>
      <c r="V50" s="290"/>
      <c r="W50" s="290"/>
      <c r="X50" s="291"/>
      <c r="Y50" s="301"/>
      <c r="Z50" s="301"/>
      <c r="AA50" s="290"/>
      <c r="AB50" s="290"/>
      <c r="AC50" s="290"/>
      <c r="AD50" s="290"/>
      <c r="AE50" s="290"/>
      <c r="AF50" s="290"/>
      <c r="AG50" s="301">
        <v>0</v>
      </c>
      <c r="AH50" s="291"/>
      <c r="AI50" s="291"/>
      <c r="AJ50" s="286"/>
      <c r="AK50" s="286"/>
      <c r="AL50" s="289"/>
      <c r="AM50" s="289"/>
      <c r="AN50" s="289"/>
      <c r="AO50" s="380"/>
      <c r="AP50" s="289"/>
      <c r="AQ50" s="289"/>
      <c r="AR50" s="289"/>
      <c r="AS50" s="289"/>
      <c r="AT50" s="289"/>
      <c r="AU50" s="289"/>
      <c r="AV50" s="380"/>
      <c r="AW50" s="289"/>
      <c r="AX50" s="288"/>
      <c r="AY50" s="288"/>
      <c r="AZ50" s="288"/>
      <c r="BA50" s="288"/>
      <c r="BB50" s="289"/>
      <c r="BC50" s="291"/>
      <c r="BD50" s="291"/>
      <c r="BE50" s="289"/>
    </row>
    <row r="51" spans="1:57" s="147" customFormat="1" ht="36" customHeight="1" x14ac:dyDescent="0.25">
      <c r="A51" s="304">
        <v>2019</v>
      </c>
      <c r="B51" s="305">
        <v>43647</v>
      </c>
      <c r="C51" s="305">
        <v>43738</v>
      </c>
      <c r="D51" s="304" t="s">
        <v>62</v>
      </c>
      <c r="E51" s="304" t="s">
        <v>630</v>
      </c>
      <c r="F51" s="304" t="s">
        <v>1240</v>
      </c>
      <c r="G51" s="304" t="s">
        <v>612</v>
      </c>
      <c r="H51" s="181" t="s">
        <v>1577</v>
      </c>
      <c r="I51" s="304" t="s">
        <v>1241</v>
      </c>
      <c r="J51" s="384" t="s">
        <v>534</v>
      </c>
      <c r="K51" s="304" t="s">
        <v>535</v>
      </c>
      <c r="L51" s="304" t="s">
        <v>536</v>
      </c>
      <c r="M51" s="384" t="s">
        <v>779</v>
      </c>
      <c r="N51" s="304" t="s">
        <v>297</v>
      </c>
      <c r="O51" s="385">
        <v>115884</v>
      </c>
      <c r="P51" s="304" t="s">
        <v>534</v>
      </c>
      <c r="Q51" s="304" t="s">
        <v>535</v>
      </c>
      <c r="R51" s="304" t="s">
        <v>536</v>
      </c>
      <c r="S51" s="304" t="s">
        <v>779</v>
      </c>
      <c r="T51" s="370" t="s">
        <v>297</v>
      </c>
      <c r="U51" s="304" t="s">
        <v>124</v>
      </c>
      <c r="V51" s="304" t="s">
        <v>124</v>
      </c>
      <c r="W51" s="304" t="s">
        <v>1240</v>
      </c>
      <c r="X51" s="305">
        <v>43661</v>
      </c>
      <c r="Y51" s="309">
        <v>99900</v>
      </c>
      <c r="Z51" s="309">
        <v>115884</v>
      </c>
      <c r="AA51" s="304" t="s">
        <v>196</v>
      </c>
      <c r="AB51" s="304" t="s">
        <v>196</v>
      </c>
      <c r="AC51" s="304" t="s">
        <v>73</v>
      </c>
      <c r="AD51" s="304" t="s">
        <v>1168</v>
      </c>
      <c r="AE51" s="304" t="s">
        <v>541</v>
      </c>
      <c r="AF51" s="304" t="s">
        <v>1241</v>
      </c>
      <c r="AG51" s="309" t="s">
        <v>1197</v>
      </c>
      <c r="AH51" s="305">
        <v>43661</v>
      </c>
      <c r="AI51" s="305">
        <v>43784</v>
      </c>
      <c r="AJ51" s="310" t="s">
        <v>1721</v>
      </c>
      <c r="AK51" s="310" t="s">
        <v>1155</v>
      </c>
      <c r="AL51" s="303" t="s">
        <v>76</v>
      </c>
      <c r="AM51" s="303" t="s">
        <v>542</v>
      </c>
      <c r="AN51" s="303" t="s">
        <v>543</v>
      </c>
      <c r="AO51" s="365" t="s">
        <v>1160</v>
      </c>
      <c r="AP51" s="303" t="s">
        <v>543</v>
      </c>
      <c r="AQ51" s="303" t="s">
        <v>543</v>
      </c>
      <c r="AR51" s="303" t="s">
        <v>79</v>
      </c>
      <c r="AS51" s="303" t="s">
        <v>80</v>
      </c>
      <c r="AT51" s="303" t="s">
        <v>80</v>
      </c>
      <c r="AU51" s="303" t="s">
        <v>80</v>
      </c>
      <c r="AV51" s="381" t="s">
        <v>1161</v>
      </c>
      <c r="AW51" s="303" t="s">
        <v>562</v>
      </c>
      <c r="AX51" s="302" t="s">
        <v>394</v>
      </c>
      <c r="AY51" s="302" t="s">
        <v>394</v>
      </c>
      <c r="AZ51" s="302" t="s">
        <v>394</v>
      </c>
      <c r="BA51" s="302" t="s">
        <v>395</v>
      </c>
      <c r="BB51" s="303" t="s">
        <v>563</v>
      </c>
      <c r="BC51" s="305">
        <v>43759</v>
      </c>
      <c r="BD51" s="305">
        <v>43759</v>
      </c>
      <c r="BE51" s="303"/>
    </row>
    <row r="52" spans="1:57" s="150" customFormat="1" ht="36" customHeight="1" x14ac:dyDescent="0.25">
      <c r="A52" s="304"/>
      <c r="B52" s="305"/>
      <c r="C52" s="305"/>
      <c r="D52" s="304"/>
      <c r="E52" s="304"/>
      <c r="F52" s="304"/>
      <c r="G52" s="304"/>
      <c r="H52" s="183"/>
      <c r="I52" s="304"/>
      <c r="J52" s="384"/>
      <c r="K52" s="304"/>
      <c r="L52" s="304"/>
      <c r="M52" s="384"/>
      <c r="N52" s="304"/>
      <c r="O52" s="385"/>
      <c r="P52" s="304"/>
      <c r="Q52" s="304"/>
      <c r="R52" s="304"/>
      <c r="S52" s="304"/>
      <c r="T52" s="370"/>
      <c r="U52" s="304"/>
      <c r="V52" s="304"/>
      <c r="W52" s="304"/>
      <c r="X52" s="305"/>
      <c r="Y52" s="309"/>
      <c r="Z52" s="309"/>
      <c r="AA52" s="304"/>
      <c r="AB52" s="304"/>
      <c r="AC52" s="304"/>
      <c r="AD52" s="304"/>
      <c r="AE52" s="304"/>
      <c r="AF52" s="304"/>
      <c r="AG52" s="309">
        <v>0</v>
      </c>
      <c r="AH52" s="305"/>
      <c r="AI52" s="305"/>
      <c r="AJ52" s="310"/>
      <c r="AK52" s="310"/>
      <c r="AL52" s="303"/>
      <c r="AM52" s="303"/>
      <c r="AN52" s="303"/>
      <c r="AO52" s="303"/>
      <c r="AP52" s="303"/>
      <c r="AQ52" s="303"/>
      <c r="AR52" s="303"/>
      <c r="AS52" s="303"/>
      <c r="AT52" s="303"/>
      <c r="AU52" s="303"/>
      <c r="AV52" s="381"/>
      <c r="AW52" s="303"/>
      <c r="AX52" s="303"/>
      <c r="AY52" s="303"/>
      <c r="AZ52" s="303"/>
      <c r="BA52" s="303"/>
      <c r="BB52" s="303"/>
      <c r="BC52" s="305"/>
      <c r="BD52" s="305"/>
      <c r="BE52" s="303"/>
    </row>
    <row r="53" spans="1:57" s="141" customFormat="1" ht="12" customHeight="1" x14ac:dyDescent="0.2">
      <c r="A53" s="290">
        <v>2019</v>
      </c>
      <c r="B53" s="291">
        <v>43647</v>
      </c>
      <c r="C53" s="291">
        <v>43738</v>
      </c>
      <c r="D53" s="290" t="s">
        <v>62</v>
      </c>
      <c r="E53" s="290" t="s">
        <v>630</v>
      </c>
      <c r="F53" s="290" t="s">
        <v>1242</v>
      </c>
      <c r="G53" s="290" t="s">
        <v>823</v>
      </c>
      <c r="H53" s="190" t="s">
        <v>1578</v>
      </c>
      <c r="I53" s="290" t="s">
        <v>1243</v>
      </c>
      <c r="J53" s="185" t="s">
        <v>883</v>
      </c>
      <c r="K53" s="186" t="s">
        <v>1244</v>
      </c>
      <c r="L53" s="186" t="s">
        <v>1245</v>
      </c>
      <c r="M53" s="185" t="s">
        <v>551</v>
      </c>
      <c r="N53" s="186" t="s">
        <v>1246</v>
      </c>
      <c r="O53" s="201">
        <v>272600</v>
      </c>
      <c r="P53" s="290" t="s">
        <v>534</v>
      </c>
      <c r="Q53" s="290" t="s">
        <v>535</v>
      </c>
      <c r="R53" s="290" t="s">
        <v>536</v>
      </c>
      <c r="S53" s="290" t="s">
        <v>1247</v>
      </c>
      <c r="T53" s="290" t="s">
        <v>1248</v>
      </c>
      <c r="U53" s="290" t="s">
        <v>156</v>
      </c>
      <c r="V53" s="290" t="s">
        <v>156</v>
      </c>
      <c r="W53" s="290" t="s">
        <v>1242</v>
      </c>
      <c r="X53" s="383">
        <v>43664</v>
      </c>
      <c r="Y53" s="301">
        <v>172413</v>
      </c>
      <c r="Z53" s="301">
        <v>199999.08000000002</v>
      </c>
      <c r="AA53" s="290" t="s">
        <v>196</v>
      </c>
      <c r="AB53" s="290" t="s">
        <v>196</v>
      </c>
      <c r="AC53" s="186" t="s">
        <v>73</v>
      </c>
      <c r="AD53" s="186" t="s">
        <v>1168</v>
      </c>
      <c r="AE53" s="186" t="s">
        <v>541</v>
      </c>
      <c r="AF53" s="186" t="s">
        <v>1243</v>
      </c>
      <c r="AG53" s="198">
        <v>25861.95</v>
      </c>
      <c r="AH53" s="199">
        <v>43664</v>
      </c>
      <c r="AI53" s="199">
        <v>43830</v>
      </c>
      <c r="AJ53" s="286" t="s">
        <v>1722</v>
      </c>
      <c r="AK53" s="286" t="s">
        <v>1155</v>
      </c>
      <c r="AL53" s="289" t="s">
        <v>698</v>
      </c>
      <c r="AM53" s="289" t="s">
        <v>699</v>
      </c>
      <c r="AN53" s="289" t="s">
        <v>543</v>
      </c>
      <c r="AO53" s="380" t="s">
        <v>1160</v>
      </c>
      <c r="AP53" s="289" t="s">
        <v>543</v>
      </c>
      <c r="AQ53" s="289" t="s">
        <v>543</v>
      </c>
      <c r="AR53" s="289" t="s">
        <v>79</v>
      </c>
      <c r="AS53" s="289" t="s">
        <v>80</v>
      </c>
      <c r="AT53" s="289" t="s">
        <v>80</v>
      </c>
      <c r="AU53" s="289" t="s">
        <v>80</v>
      </c>
      <c r="AV53" s="380" t="s">
        <v>1161</v>
      </c>
      <c r="AW53" s="289" t="s">
        <v>621</v>
      </c>
      <c r="AX53" s="288" t="s">
        <v>394</v>
      </c>
      <c r="AY53" s="288" t="s">
        <v>394</v>
      </c>
      <c r="AZ53" s="288" t="s">
        <v>394</v>
      </c>
      <c r="BA53" s="288" t="s">
        <v>395</v>
      </c>
      <c r="BB53" s="289" t="s">
        <v>563</v>
      </c>
      <c r="BC53" s="291">
        <v>43759</v>
      </c>
      <c r="BD53" s="291">
        <v>43759</v>
      </c>
      <c r="BE53" s="289"/>
    </row>
    <row r="54" spans="1:57" s="144" customFormat="1" ht="12" customHeight="1" x14ac:dyDescent="0.2">
      <c r="A54" s="290"/>
      <c r="B54" s="291"/>
      <c r="C54" s="291"/>
      <c r="D54" s="290"/>
      <c r="E54" s="290"/>
      <c r="F54" s="290"/>
      <c r="G54" s="290"/>
      <c r="H54" s="190"/>
      <c r="I54" s="290"/>
      <c r="J54" s="185" t="s">
        <v>534</v>
      </c>
      <c r="K54" s="186" t="s">
        <v>535</v>
      </c>
      <c r="L54" s="186" t="s">
        <v>536</v>
      </c>
      <c r="M54" s="185" t="s">
        <v>1247</v>
      </c>
      <c r="N54" s="186" t="s">
        <v>1248</v>
      </c>
      <c r="O54" s="201">
        <v>199999.08</v>
      </c>
      <c r="P54" s="290"/>
      <c r="Q54" s="290"/>
      <c r="R54" s="290"/>
      <c r="S54" s="290"/>
      <c r="T54" s="290"/>
      <c r="U54" s="290"/>
      <c r="V54" s="290"/>
      <c r="W54" s="290"/>
      <c r="X54" s="383"/>
      <c r="Y54" s="301"/>
      <c r="Z54" s="301"/>
      <c r="AA54" s="290"/>
      <c r="AB54" s="290"/>
      <c r="AC54" s="186"/>
      <c r="AD54" s="186"/>
      <c r="AE54" s="186"/>
      <c r="AF54" s="186"/>
      <c r="AG54" s="198"/>
      <c r="AH54" s="199"/>
      <c r="AI54" s="199"/>
      <c r="AJ54" s="286"/>
      <c r="AK54" s="286"/>
      <c r="AL54" s="289"/>
      <c r="AM54" s="289"/>
      <c r="AN54" s="289"/>
      <c r="AO54" s="380"/>
      <c r="AP54" s="289"/>
      <c r="AQ54" s="289"/>
      <c r="AR54" s="289"/>
      <c r="AS54" s="289"/>
      <c r="AT54" s="289"/>
      <c r="AU54" s="289"/>
      <c r="AV54" s="380"/>
      <c r="AW54" s="289"/>
      <c r="AX54" s="288"/>
      <c r="AY54" s="288"/>
      <c r="AZ54" s="288"/>
      <c r="BA54" s="288"/>
      <c r="BB54" s="289"/>
      <c r="BC54" s="291"/>
      <c r="BD54" s="291"/>
      <c r="BE54" s="289"/>
    </row>
    <row r="55" spans="1:57" s="141" customFormat="1" ht="24" customHeight="1" x14ac:dyDescent="0.2">
      <c r="A55" s="304">
        <v>2019</v>
      </c>
      <c r="B55" s="305">
        <v>43647</v>
      </c>
      <c r="C55" s="305">
        <v>43738</v>
      </c>
      <c r="D55" s="304" t="s">
        <v>62</v>
      </c>
      <c r="E55" s="304" t="s">
        <v>630</v>
      </c>
      <c r="F55" s="304" t="s">
        <v>1249</v>
      </c>
      <c r="G55" s="304" t="s">
        <v>823</v>
      </c>
      <c r="H55" s="181" t="s">
        <v>1579</v>
      </c>
      <c r="I55" s="304" t="s">
        <v>1250</v>
      </c>
      <c r="J55" s="182" t="s">
        <v>134</v>
      </c>
      <c r="K55" s="183" t="s">
        <v>135</v>
      </c>
      <c r="L55" s="183" t="s">
        <v>136</v>
      </c>
      <c r="M55" s="182" t="s">
        <v>551</v>
      </c>
      <c r="N55" s="183" t="s">
        <v>137</v>
      </c>
      <c r="O55" s="184">
        <v>399765</v>
      </c>
      <c r="P55" s="304" t="s">
        <v>134</v>
      </c>
      <c r="Q55" s="304" t="s">
        <v>135</v>
      </c>
      <c r="R55" s="304" t="s">
        <v>136</v>
      </c>
      <c r="S55" s="304" t="s">
        <v>551</v>
      </c>
      <c r="T55" s="304" t="s">
        <v>137</v>
      </c>
      <c r="U55" s="304" t="s">
        <v>156</v>
      </c>
      <c r="V55" s="304" t="s">
        <v>156</v>
      </c>
      <c r="W55" s="304" t="s">
        <v>1249</v>
      </c>
      <c r="X55" s="305">
        <v>43670</v>
      </c>
      <c r="Y55" s="309">
        <v>344625</v>
      </c>
      <c r="Z55" s="309">
        <v>399765</v>
      </c>
      <c r="AA55" s="304" t="s">
        <v>196</v>
      </c>
      <c r="AB55" s="304" t="s">
        <v>196</v>
      </c>
      <c r="AC55" s="304" t="s">
        <v>73</v>
      </c>
      <c r="AD55" s="304" t="s">
        <v>1168</v>
      </c>
      <c r="AE55" s="304" t="s">
        <v>541</v>
      </c>
      <c r="AF55" s="304" t="s">
        <v>1250</v>
      </c>
      <c r="AG55" s="309">
        <v>51693.75</v>
      </c>
      <c r="AH55" s="305">
        <v>43670</v>
      </c>
      <c r="AI55" s="305">
        <v>43673</v>
      </c>
      <c r="AJ55" s="310" t="s">
        <v>1723</v>
      </c>
      <c r="AK55" s="310" t="s">
        <v>1155</v>
      </c>
      <c r="AL55" s="303" t="s">
        <v>698</v>
      </c>
      <c r="AM55" s="303" t="s">
        <v>699</v>
      </c>
      <c r="AN55" s="303" t="s">
        <v>543</v>
      </c>
      <c r="AO55" s="381" t="s">
        <v>1160</v>
      </c>
      <c r="AP55" s="303" t="s">
        <v>543</v>
      </c>
      <c r="AQ55" s="303" t="s">
        <v>543</v>
      </c>
      <c r="AR55" s="303" t="s">
        <v>79</v>
      </c>
      <c r="AS55" s="303" t="s">
        <v>80</v>
      </c>
      <c r="AT55" s="303" t="s">
        <v>80</v>
      </c>
      <c r="AU55" s="303" t="s">
        <v>80</v>
      </c>
      <c r="AV55" s="381" t="s">
        <v>1161</v>
      </c>
      <c r="AW55" s="303" t="s">
        <v>621</v>
      </c>
      <c r="AX55" s="302" t="s">
        <v>394</v>
      </c>
      <c r="AY55" s="302" t="s">
        <v>394</v>
      </c>
      <c r="AZ55" s="302" t="s">
        <v>394</v>
      </c>
      <c r="BA55" s="302" t="s">
        <v>395</v>
      </c>
      <c r="BB55" s="303" t="s">
        <v>563</v>
      </c>
      <c r="BC55" s="305">
        <v>43759</v>
      </c>
      <c r="BD55" s="305">
        <v>43759</v>
      </c>
      <c r="BE55" s="303"/>
    </row>
    <row r="56" spans="1:57" s="141" customFormat="1" ht="24" x14ac:dyDescent="0.2">
      <c r="A56" s="304"/>
      <c r="B56" s="305"/>
      <c r="C56" s="305"/>
      <c r="D56" s="304"/>
      <c r="E56" s="304"/>
      <c r="F56" s="304"/>
      <c r="G56" s="304"/>
      <c r="H56" s="181"/>
      <c r="I56" s="304"/>
      <c r="J56" s="182" t="s">
        <v>534</v>
      </c>
      <c r="K56" s="183" t="s">
        <v>535</v>
      </c>
      <c r="L56" s="183" t="s">
        <v>536</v>
      </c>
      <c r="M56" s="182" t="s">
        <v>276</v>
      </c>
      <c r="N56" s="183" t="s">
        <v>277</v>
      </c>
      <c r="O56" s="184">
        <v>475600</v>
      </c>
      <c r="P56" s="304"/>
      <c r="Q56" s="304"/>
      <c r="R56" s="304"/>
      <c r="S56" s="304"/>
      <c r="T56" s="304"/>
      <c r="U56" s="304"/>
      <c r="V56" s="304"/>
      <c r="W56" s="304"/>
      <c r="X56" s="305"/>
      <c r="Y56" s="309"/>
      <c r="Z56" s="309"/>
      <c r="AA56" s="304"/>
      <c r="AB56" s="304"/>
      <c r="AC56" s="304"/>
      <c r="AD56" s="304"/>
      <c r="AE56" s="304"/>
      <c r="AF56" s="304"/>
      <c r="AG56" s="309">
        <v>0</v>
      </c>
      <c r="AH56" s="305"/>
      <c r="AI56" s="305"/>
      <c r="AJ56" s="310"/>
      <c r="AK56" s="310"/>
      <c r="AL56" s="303"/>
      <c r="AM56" s="303"/>
      <c r="AN56" s="303"/>
      <c r="AO56" s="381"/>
      <c r="AP56" s="303"/>
      <c r="AQ56" s="303"/>
      <c r="AR56" s="303"/>
      <c r="AS56" s="303"/>
      <c r="AT56" s="303"/>
      <c r="AU56" s="303"/>
      <c r="AV56" s="381"/>
      <c r="AW56" s="303"/>
      <c r="AX56" s="302"/>
      <c r="AY56" s="302"/>
      <c r="AZ56" s="302"/>
      <c r="BA56" s="302"/>
      <c r="BB56" s="303"/>
      <c r="BC56" s="305"/>
      <c r="BD56" s="305"/>
      <c r="BE56" s="303"/>
    </row>
    <row r="57" spans="1:57" s="144" customFormat="1" ht="12" x14ac:dyDescent="0.2">
      <c r="A57" s="304"/>
      <c r="B57" s="305"/>
      <c r="C57" s="305"/>
      <c r="D57" s="304"/>
      <c r="E57" s="304"/>
      <c r="F57" s="304"/>
      <c r="G57" s="304"/>
      <c r="H57" s="181"/>
      <c r="I57" s="304"/>
      <c r="J57" s="182" t="s">
        <v>163</v>
      </c>
      <c r="K57" s="183" t="s">
        <v>164</v>
      </c>
      <c r="L57" s="183" t="s">
        <v>165</v>
      </c>
      <c r="M57" s="182" t="s">
        <v>551</v>
      </c>
      <c r="N57" s="183" t="s">
        <v>166</v>
      </c>
      <c r="O57" s="184">
        <v>522000</v>
      </c>
      <c r="P57" s="304"/>
      <c r="Q57" s="304"/>
      <c r="R57" s="304"/>
      <c r="S57" s="304"/>
      <c r="T57" s="304"/>
      <c r="U57" s="304"/>
      <c r="V57" s="304"/>
      <c r="W57" s="304"/>
      <c r="X57" s="305"/>
      <c r="Y57" s="309"/>
      <c r="Z57" s="309"/>
      <c r="AA57" s="304"/>
      <c r="AB57" s="304"/>
      <c r="AC57" s="304"/>
      <c r="AD57" s="304"/>
      <c r="AE57" s="304"/>
      <c r="AF57" s="304"/>
      <c r="AG57" s="309">
        <v>0</v>
      </c>
      <c r="AH57" s="305"/>
      <c r="AI57" s="305"/>
      <c r="AJ57" s="310"/>
      <c r="AK57" s="310"/>
      <c r="AL57" s="303"/>
      <c r="AM57" s="303"/>
      <c r="AN57" s="303"/>
      <c r="AO57" s="381"/>
      <c r="AP57" s="303"/>
      <c r="AQ57" s="303"/>
      <c r="AR57" s="303"/>
      <c r="AS57" s="303"/>
      <c r="AT57" s="303"/>
      <c r="AU57" s="303"/>
      <c r="AV57" s="381"/>
      <c r="AW57" s="303"/>
      <c r="AX57" s="302"/>
      <c r="AY57" s="302"/>
      <c r="AZ57" s="302"/>
      <c r="BA57" s="302"/>
      <c r="BB57" s="303"/>
      <c r="BC57" s="305"/>
      <c r="BD57" s="305"/>
      <c r="BE57" s="303"/>
    </row>
    <row r="58" spans="1:57" s="147" customFormat="1" ht="13.5" customHeight="1" x14ac:dyDescent="0.25">
      <c r="A58" s="290">
        <v>2019</v>
      </c>
      <c r="B58" s="291">
        <v>43647</v>
      </c>
      <c r="C58" s="291">
        <v>43738</v>
      </c>
      <c r="D58" s="290" t="s">
        <v>615</v>
      </c>
      <c r="E58" s="290" t="s">
        <v>531</v>
      </c>
      <c r="F58" s="290" t="s">
        <v>1251</v>
      </c>
      <c r="G58" s="290" t="s">
        <v>782</v>
      </c>
      <c r="H58" s="190" t="s">
        <v>1580</v>
      </c>
      <c r="I58" s="290" t="s">
        <v>1252</v>
      </c>
      <c r="J58" s="377" t="s">
        <v>130</v>
      </c>
      <c r="K58" s="290" t="s">
        <v>1174</v>
      </c>
      <c r="L58" s="290" t="s">
        <v>132</v>
      </c>
      <c r="M58" s="377" t="s">
        <v>551</v>
      </c>
      <c r="N58" s="366" t="s">
        <v>903</v>
      </c>
      <c r="O58" s="289">
        <v>43204.2</v>
      </c>
      <c r="P58" s="290" t="s">
        <v>130</v>
      </c>
      <c r="Q58" s="290" t="s">
        <v>1174</v>
      </c>
      <c r="R58" s="290" t="s">
        <v>132</v>
      </c>
      <c r="S58" s="290" t="s">
        <v>551</v>
      </c>
      <c r="T58" s="366" t="s">
        <v>903</v>
      </c>
      <c r="U58" s="290" t="s">
        <v>1253</v>
      </c>
      <c r="V58" s="290" t="s">
        <v>1253</v>
      </c>
      <c r="W58" s="290" t="s">
        <v>1251</v>
      </c>
      <c r="X58" s="291">
        <v>43654</v>
      </c>
      <c r="Y58" s="301">
        <v>37245</v>
      </c>
      <c r="Z58" s="301">
        <v>43204.2</v>
      </c>
      <c r="AA58" s="290" t="s">
        <v>196</v>
      </c>
      <c r="AB58" s="290" t="s">
        <v>196</v>
      </c>
      <c r="AC58" s="290" t="s">
        <v>73</v>
      </c>
      <c r="AD58" s="290" t="s">
        <v>74</v>
      </c>
      <c r="AE58" s="290" t="s">
        <v>541</v>
      </c>
      <c r="AF58" s="290" t="s">
        <v>1252</v>
      </c>
      <c r="AG58" s="301" t="s">
        <v>197</v>
      </c>
      <c r="AH58" s="291">
        <v>43654</v>
      </c>
      <c r="AI58" s="291" t="s">
        <v>1254</v>
      </c>
      <c r="AJ58" s="286" t="s">
        <v>1676</v>
      </c>
      <c r="AK58" s="286" t="s">
        <v>1155</v>
      </c>
      <c r="AL58" s="290" t="s">
        <v>76</v>
      </c>
      <c r="AM58" s="290" t="s">
        <v>542</v>
      </c>
      <c r="AN58" s="290" t="s">
        <v>543</v>
      </c>
      <c r="AO58" s="380" t="s">
        <v>1160</v>
      </c>
      <c r="AP58" s="290" t="s">
        <v>543</v>
      </c>
      <c r="AQ58" s="290" t="s">
        <v>543</v>
      </c>
      <c r="AR58" s="290" t="s">
        <v>79</v>
      </c>
      <c r="AS58" s="290" t="s">
        <v>80</v>
      </c>
      <c r="AT58" s="290" t="s">
        <v>80</v>
      </c>
      <c r="AU58" s="290" t="s">
        <v>80</v>
      </c>
      <c r="AV58" s="380" t="s">
        <v>1161</v>
      </c>
      <c r="AW58" s="290" t="s">
        <v>1255</v>
      </c>
      <c r="AX58" s="288" t="s">
        <v>394</v>
      </c>
      <c r="AY58" s="288" t="s">
        <v>394</v>
      </c>
      <c r="AZ58" s="288" t="s">
        <v>394</v>
      </c>
      <c r="BA58" s="288" t="s">
        <v>395</v>
      </c>
      <c r="BB58" s="290" t="s">
        <v>563</v>
      </c>
      <c r="BC58" s="291">
        <v>43759</v>
      </c>
      <c r="BD58" s="291">
        <v>43759</v>
      </c>
      <c r="BE58" s="290"/>
    </row>
    <row r="59" spans="1:57" s="147" customFormat="1" ht="36" x14ac:dyDescent="0.25">
      <c r="A59" s="290"/>
      <c r="B59" s="291"/>
      <c r="C59" s="291"/>
      <c r="D59" s="290"/>
      <c r="E59" s="290"/>
      <c r="F59" s="290"/>
      <c r="G59" s="290"/>
      <c r="H59" s="190" t="s">
        <v>1581</v>
      </c>
      <c r="I59" s="290"/>
      <c r="J59" s="377"/>
      <c r="K59" s="290"/>
      <c r="L59" s="290"/>
      <c r="M59" s="377"/>
      <c r="N59" s="366"/>
      <c r="O59" s="289"/>
      <c r="P59" s="290"/>
      <c r="Q59" s="290"/>
      <c r="R59" s="290"/>
      <c r="S59" s="290"/>
      <c r="T59" s="366"/>
      <c r="U59" s="290"/>
      <c r="V59" s="290"/>
      <c r="W59" s="290"/>
      <c r="X59" s="291"/>
      <c r="Y59" s="301"/>
      <c r="Z59" s="301"/>
      <c r="AA59" s="290"/>
      <c r="AB59" s="290"/>
      <c r="AC59" s="290"/>
      <c r="AD59" s="290"/>
      <c r="AE59" s="290"/>
      <c r="AF59" s="290"/>
      <c r="AG59" s="301"/>
      <c r="AH59" s="291"/>
      <c r="AI59" s="291"/>
      <c r="AJ59" s="286"/>
      <c r="AK59" s="286"/>
      <c r="AL59" s="290"/>
      <c r="AM59" s="290"/>
      <c r="AN59" s="290"/>
      <c r="AO59" s="380"/>
      <c r="AP59" s="290"/>
      <c r="AQ59" s="290"/>
      <c r="AR59" s="290"/>
      <c r="AS59" s="290"/>
      <c r="AT59" s="290"/>
      <c r="AU59" s="290"/>
      <c r="AV59" s="380"/>
      <c r="AW59" s="290"/>
      <c r="AX59" s="288"/>
      <c r="AY59" s="288"/>
      <c r="AZ59" s="288"/>
      <c r="BA59" s="288"/>
      <c r="BB59" s="290"/>
      <c r="BC59" s="291"/>
      <c r="BD59" s="291"/>
      <c r="BE59" s="290"/>
    </row>
    <row r="60" spans="1:57" s="150" customFormat="1" ht="36" customHeight="1" x14ac:dyDescent="0.25">
      <c r="A60" s="290"/>
      <c r="B60" s="291"/>
      <c r="C60" s="291"/>
      <c r="D60" s="290"/>
      <c r="E60" s="290"/>
      <c r="F60" s="290"/>
      <c r="G60" s="290"/>
      <c r="H60" s="190" t="s">
        <v>1582</v>
      </c>
      <c r="I60" s="290"/>
      <c r="J60" s="377" t="s">
        <v>1256</v>
      </c>
      <c r="K60" s="290" t="s">
        <v>845</v>
      </c>
      <c r="L60" s="290" t="s">
        <v>165</v>
      </c>
      <c r="M60" s="377" t="s">
        <v>551</v>
      </c>
      <c r="N60" s="290" t="s">
        <v>846</v>
      </c>
      <c r="O60" s="378">
        <v>75948.679999999993</v>
      </c>
      <c r="P60" s="290"/>
      <c r="Q60" s="290"/>
      <c r="R60" s="290"/>
      <c r="S60" s="290"/>
      <c r="T60" s="366"/>
      <c r="U60" s="290"/>
      <c r="V60" s="290"/>
      <c r="W60" s="290"/>
      <c r="X60" s="291"/>
      <c r="Y60" s="301"/>
      <c r="Z60" s="301"/>
      <c r="AA60" s="290"/>
      <c r="AB60" s="290"/>
      <c r="AC60" s="290"/>
      <c r="AD60" s="290"/>
      <c r="AE60" s="290"/>
      <c r="AF60" s="290"/>
      <c r="AG60" s="301"/>
      <c r="AH60" s="291"/>
      <c r="AI60" s="291"/>
      <c r="AJ60" s="286"/>
      <c r="AK60" s="286"/>
      <c r="AL60" s="290"/>
      <c r="AM60" s="290"/>
      <c r="AN60" s="290"/>
      <c r="AO60" s="380"/>
      <c r="AP60" s="290"/>
      <c r="AQ60" s="290"/>
      <c r="AR60" s="290"/>
      <c r="AS60" s="290"/>
      <c r="AT60" s="290"/>
      <c r="AU60" s="290"/>
      <c r="AV60" s="380"/>
      <c r="AW60" s="290"/>
      <c r="AX60" s="288"/>
      <c r="AY60" s="288"/>
      <c r="AZ60" s="288"/>
      <c r="BA60" s="288"/>
      <c r="BB60" s="290"/>
      <c r="BC60" s="291"/>
      <c r="BD60" s="291"/>
      <c r="BE60" s="290"/>
    </row>
    <row r="61" spans="1:57" s="141" customFormat="1" ht="36" x14ac:dyDescent="0.25">
      <c r="A61" s="290"/>
      <c r="B61" s="291"/>
      <c r="C61" s="291"/>
      <c r="D61" s="290"/>
      <c r="E61" s="290"/>
      <c r="F61" s="290"/>
      <c r="G61" s="290"/>
      <c r="H61" s="190" t="s">
        <v>1583</v>
      </c>
      <c r="I61" s="290"/>
      <c r="J61" s="377"/>
      <c r="K61" s="290"/>
      <c r="L61" s="290"/>
      <c r="M61" s="377"/>
      <c r="N61" s="290"/>
      <c r="O61" s="378"/>
      <c r="P61" s="290"/>
      <c r="Q61" s="290"/>
      <c r="R61" s="290"/>
      <c r="S61" s="290"/>
      <c r="T61" s="366"/>
      <c r="U61" s="290"/>
      <c r="V61" s="290"/>
      <c r="W61" s="290"/>
      <c r="X61" s="291"/>
      <c r="Y61" s="301"/>
      <c r="Z61" s="301"/>
      <c r="AA61" s="290"/>
      <c r="AB61" s="290"/>
      <c r="AC61" s="186"/>
      <c r="AD61" s="186"/>
      <c r="AE61" s="186"/>
      <c r="AF61" s="186"/>
      <c r="AG61" s="198"/>
      <c r="AH61" s="199"/>
      <c r="AI61" s="199"/>
      <c r="AJ61" s="286"/>
      <c r="AK61" s="286"/>
      <c r="AL61" s="290"/>
      <c r="AM61" s="290"/>
      <c r="AN61" s="290"/>
      <c r="AO61" s="380"/>
      <c r="AP61" s="290"/>
      <c r="AQ61" s="290"/>
      <c r="AR61" s="290"/>
      <c r="AS61" s="290"/>
      <c r="AT61" s="290"/>
      <c r="AU61" s="290"/>
      <c r="AV61" s="380"/>
      <c r="AW61" s="290"/>
      <c r="AX61" s="288"/>
      <c r="AY61" s="288"/>
      <c r="AZ61" s="288"/>
      <c r="BA61" s="288"/>
      <c r="BB61" s="290"/>
      <c r="BC61" s="291"/>
      <c r="BD61" s="291"/>
      <c r="BE61" s="290"/>
    </row>
    <row r="62" spans="1:57" s="144" customFormat="1" ht="36" customHeight="1" x14ac:dyDescent="0.2">
      <c r="A62" s="304">
        <v>2019</v>
      </c>
      <c r="B62" s="305">
        <v>43647</v>
      </c>
      <c r="C62" s="305">
        <v>43738</v>
      </c>
      <c r="D62" s="304" t="s">
        <v>615</v>
      </c>
      <c r="E62" s="304" t="s">
        <v>531</v>
      </c>
      <c r="F62" s="304" t="s">
        <v>1257</v>
      </c>
      <c r="G62" s="304" t="s">
        <v>782</v>
      </c>
      <c r="H62" s="181" t="s">
        <v>1584</v>
      </c>
      <c r="I62" s="304" t="s">
        <v>1252</v>
      </c>
      <c r="J62" s="182" t="s">
        <v>1256</v>
      </c>
      <c r="K62" s="183" t="s">
        <v>845</v>
      </c>
      <c r="L62" s="183" t="s">
        <v>165</v>
      </c>
      <c r="M62" s="182" t="s">
        <v>551</v>
      </c>
      <c r="N62" s="183" t="s">
        <v>846</v>
      </c>
      <c r="O62" s="194">
        <v>13224</v>
      </c>
      <c r="P62" s="304" t="s">
        <v>844</v>
      </c>
      <c r="Q62" s="304" t="s">
        <v>845</v>
      </c>
      <c r="R62" s="304" t="s">
        <v>165</v>
      </c>
      <c r="S62" s="304" t="s">
        <v>551</v>
      </c>
      <c r="T62" s="304" t="s">
        <v>846</v>
      </c>
      <c r="U62" s="304" t="s">
        <v>1253</v>
      </c>
      <c r="V62" s="304" t="s">
        <v>1253</v>
      </c>
      <c r="W62" s="304" t="s">
        <v>1257</v>
      </c>
      <c r="X62" s="305">
        <v>43654</v>
      </c>
      <c r="Y62" s="309">
        <v>11108.16</v>
      </c>
      <c r="Z62" s="309">
        <v>13224</v>
      </c>
      <c r="AA62" s="304" t="s">
        <v>196</v>
      </c>
      <c r="AB62" s="304" t="s">
        <v>196</v>
      </c>
      <c r="AC62" s="304" t="s">
        <v>73</v>
      </c>
      <c r="AD62" s="304" t="s">
        <v>74</v>
      </c>
      <c r="AE62" s="304" t="s">
        <v>541</v>
      </c>
      <c r="AF62" s="304" t="s">
        <v>1252</v>
      </c>
      <c r="AG62" s="309" t="s">
        <v>197</v>
      </c>
      <c r="AH62" s="305">
        <v>43654</v>
      </c>
      <c r="AI62" s="305" t="s">
        <v>1254</v>
      </c>
      <c r="AJ62" s="310" t="s">
        <v>1677</v>
      </c>
      <c r="AK62" s="310" t="s">
        <v>1155</v>
      </c>
      <c r="AL62" s="304" t="s">
        <v>76</v>
      </c>
      <c r="AM62" s="304" t="s">
        <v>542</v>
      </c>
      <c r="AN62" s="304" t="s">
        <v>543</v>
      </c>
      <c r="AO62" s="365" t="s">
        <v>1160</v>
      </c>
      <c r="AP62" s="304" t="s">
        <v>543</v>
      </c>
      <c r="AQ62" s="304" t="s">
        <v>543</v>
      </c>
      <c r="AR62" s="304" t="s">
        <v>79</v>
      </c>
      <c r="AS62" s="304" t="s">
        <v>80</v>
      </c>
      <c r="AT62" s="304" t="s">
        <v>80</v>
      </c>
      <c r="AU62" s="304" t="s">
        <v>80</v>
      </c>
      <c r="AV62" s="381" t="s">
        <v>1161</v>
      </c>
      <c r="AW62" s="304" t="s">
        <v>1255</v>
      </c>
      <c r="AX62" s="302" t="s">
        <v>394</v>
      </c>
      <c r="AY62" s="302" t="s">
        <v>394</v>
      </c>
      <c r="AZ62" s="302" t="s">
        <v>394</v>
      </c>
      <c r="BA62" s="302" t="s">
        <v>395</v>
      </c>
      <c r="BB62" s="304" t="s">
        <v>563</v>
      </c>
      <c r="BC62" s="305">
        <v>43759</v>
      </c>
      <c r="BD62" s="305">
        <v>43759</v>
      </c>
      <c r="BE62" s="304"/>
    </row>
    <row r="63" spans="1:57" s="147" customFormat="1" ht="24" customHeight="1" x14ac:dyDescent="0.2">
      <c r="A63" s="304"/>
      <c r="B63" s="305"/>
      <c r="C63" s="305"/>
      <c r="D63" s="304" t="s">
        <v>615</v>
      </c>
      <c r="E63" s="304" t="s">
        <v>531</v>
      </c>
      <c r="F63" s="304"/>
      <c r="G63" s="304"/>
      <c r="H63" s="181"/>
      <c r="I63" s="304"/>
      <c r="J63" s="182" t="s">
        <v>130</v>
      </c>
      <c r="K63" s="183" t="s">
        <v>1174</v>
      </c>
      <c r="L63" s="183" t="s">
        <v>132</v>
      </c>
      <c r="M63" s="182" t="s">
        <v>551</v>
      </c>
      <c r="N63" s="189" t="s">
        <v>903</v>
      </c>
      <c r="O63" s="194">
        <v>43204.2</v>
      </c>
      <c r="P63" s="304"/>
      <c r="Q63" s="304"/>
      <c r="R63" s="304"/>
      <c r="S63" s="304"/>
      <c r="T63" s="304"/>
      <c r="U63" s="304"/>
      <c r="V63" s="304"/>
      <c r="W63" s="304"/>
      <c r="X63" s="305"/>
      <c r="Y63" s="309"/>
      <c r="Z63" s="309"/>
      <c r="AA63" s="304"/>
      <c r="AB63" s="304"/>
      <c r="AC63" s="304"/>
      <c r="AD63" s="304"/>
      <c r="AE63" s="304"/>
      <c r="AF63" s="304"/>
      <c r="AG63" s="309"/>
      <c r="AH63" s="305"/>
      <c r="AI63" s="305"/>
      <c r="AJ63" s="310"/>
      <c r="AK63" s="310"/>
      <c r="AL63" s="304"/>
      <c r="AM63" s="304"/>
      <c r="AN63" s="304"/>
      <c r="AO63" s="303"/>
      <c r="AP63" s="304"/>
      <c r="AQ63" s="304"/>
      <c r="AR63" s="304"/>
      <c r="AS63" s="304" t="s">
        <v>80</v>
      </c>
      <c r="AT63" s="304" t="s">
        <v>80</v>
      </c>
      <c r="AU63" s="304" t="s">
        <v>80</v>
      </c>
      <c r="AV63" s="381"/>
      <c r="AW63" s="304"/>
      <c r="AX63" s="302"/>
      <c r="AY63" s="302"/>
      <c r="AZ63" s="302"/>
      <c r="BA63" s="302"/>
      <c r="BB63" s="304"/>
      <c r="BC63" s="305"/>
      <c r="BD63" s="305"/>
      <c r="BE63" s="304"/>
    </row>
    <row r="64" spans="1:57" s="147" customFormat="1" ht="36" customHeight="1" x14ac:dyDescent="0.2">
      <c r="A64" s="290">
        <v>2019</v>
      </c>
      <c r="B64" s="291">
        <v>43647</v>
      </c>
      <c r="C64" s="291">
        <v>43738</v>
      </c>
      <c r="D64" s="290" t="s">
        <v>615</v>
      </c>
      <c r="E64" s="290" t="s">
        <v>531</v>
      </c>
      <c r="F64" s="290" t="s">
        <v>1258</v>
      </c>
      <c r="G64" s="290" t="s">
        <v>782</v>
      </c>
      <c r="H64" s="190" t="s">
        <v>1585</v>
      </c>
      <c r="I64" s="290" t="s">
        <v>1259</v>
      </c>
      <c r="J64" s="185" t="s">
        <v>534</v>
      </c>
      <c r="K64" s="186" t="s">
        <v>535</v>
      </c>
      <c r="L64" s="186" t="s">
        <v>536</v>
      </c>
      <c r="M64" s="185" t="s">
        <v>1260</v>
      </c>
      <c r="N64" s="186" t="s">
        <v>547</v>
      </c>
      <c r="O64" s="202">
        <v>3442.32</v>
      </c>
      <c r="P64" s="290" t="s">
        <v>534</v>
      </c>
      <c r="Q64" s="290" t="s">
        <v>535</v>
      </c>
      <c r="R64" s="290" t="s">
        <v>536</v>
      </c>
      <c r="S64" s="290" t="s">
        <v>1260</v>
      </c>
      <c r="T64" s="290" t="s">
        <v>547</v>
      </c>
      <c r="U64" s="290" t="s">
        <v>540</v>
      </c>
      <c r="V64" s="290" t="s">
        <v>540</v>
      </c>
      <c r="W64" s="290" t="s">
        <v>1258</v>
      </c>
      <c r="X64" s="383">
        <v>43654</v>
      </c>
      <c r="Y64" s="301">
        <v>2967.52</v>
      </c>
      <c r="Z64" s="301">
        <v>3442.32</v>
      </c>
      <c r="AA64" s="290" t="s">
        <v>196</v>
      </c>
      <c r="AB64" s="290" t="s">
        <v>196</v>
      </c>
      <c r="AC64" s="290" t="s">
        <v>73</v>
      </c>
      <c r="AD64" s="290" t="s">
        <v>74</v>
      </c>
      <c r="AE64" s="290" t="s">
        <v>541</v>
      </c>
      <c r="AF64" s="290" t="s">
        <v>1259</v>
      </c>
      <c r="AG64" s="301" t="s">
        <v>197</v>
      </c>
      <c r="AH64" s="383">
        <v>43654</v>
      </c>
      <c r="AI64" s="291" t="s">
        <v>1261</v>
      </c>
      <c r="AJ64" s="286" t="s">
        <v>1678</v>
      </c>
      <c r="AK64" s="286" t="s">
        <v>1155</v>
      </c>
      <c r="AL64" s="290" t="s">
        <v>76</v>
      </c>
      <c r="AM64" s="290" t="s">
        <v>542</v>
      </c>
      <c r="AN64" s="290" t="s">
        <v>543</v>
      </c>
      <c r="AO64" s="380" t="s">
        <v>1160</v>
      </c>
      <c r="AP64" s="290" t="s">
        <v>543</v>
      </c>
      <c r="AQ64" s="290" t="s">
        <v>543</v>
      </c>
      <c r="AR64" s="290" t="s">
        <v>79</v>
      </c>
      <c r="AS64" s="290" t="s">
        <v>80</v>
      </c>
      <c r="AT64" s="290" t="s">
        <v>80</v>
      </c>
      <c r="AU64" s="290" t="s">
        <v>80</v>
      </c>
      <c r="AV64" s="380" t="s">
        <v>1161</v>
      </c>
      <c r="AW64" s="290" t="s">
        <v>544</v>
      </c>
      <c r="AX64" s="288" t="s">
        <v>394</v>
      </c>
      <c r="AY64" s="288" t="s">
        <v>394</v>
      </c>
      <c r="AZ64" s="288" t="s">
        <v>394</v>
      </c>
      <c r="BA64" s="288" t="s">
        <v>395</v>
      </c>
      <c r="BB64" s="290" t="s">
        <v>563</v>
      </c>
      <c r="BC64" s="291">
        <v>43759</v>
      </c>
      <c r="BD64" s="291">
        <v>43759</v>
      </c>
      <c r="BE64" s="186"/>
    </row>
    <row r="65" spans="1:57" s="147" customFormat="1" ht="12" x14ac:dyDescent="0.2">
      <c r="A65" s="290"/>
      <c r="B65" s="291"/>
      <c r="C65" s="291"/>
      <c r="D65" s="290"/>
      <c r="E65" s="290"/>
      <c r="F65" s="290"/>
      <c r="G65" s="290"/>
      <c r="H65" s="190"/>
      <c r="I65" s="290"/>
      <c r="J65" s="185" t="s">
        <v>548</v>
      </c>
      <c r="K65" s="186" t="s">
        <v>1262</v>
      </c>
      <c r="L65" s="186" t="s">
        <v>550</v>
      </c>
      <c r="M65" s="185" t="s">
        <v>551</v>
      </c>
      <c r="N65" s="186" t="s">
        <v>552</v>
      </c>
      <c r="O65" s="201">
        <v>3665.6</v>
      </c>
      <c r="P65" s="290"/>
      <c r="Q65" s="290"/>
      <c r="R65" s="290"/>
      <c r="S65" s="290"/>
      <c r="T65" s="290"/>
      <c r="U65" s="290"/>
      <c r="V65" s="290"/>
      <c r="W65" s="290"/>
      <c r="X65" s="383"/>
      <c r="Y65" s="301"/>
      <c r="Z65" s="301"/>
      <c r="AA65" s="290"/>
      <c r="AB65" s="290"/>
      <c r="AC65" s="290"/>
      <c r="AD65" s="290"/>
      <c r="AE65" s="290"/>
      <c r="AF65" s="290"/>
      <c r="AG65" s="301"/>
      <c r="AH65" s="383"/>
      <c r="AI65" s="291"/>
      <c r="AJ65" s="286"/>
      <c r="AK65" s="286"/>
      <c r="AL65" s="290"/>
      <c r="AM65" s="290"/>
      <c r="AN65" s="290"/>
      <c r="AO65" s="380"/>
      <c r="AP65" s="290"/>
      <c r="AQ65" s="290"/>
      <c r="AR65" s="290"/>
      <c r="AS65" s="290" t="s">
        <v>80</v>
      </c>
      <c r="AT65" s="290" t="s">
        <v>80</v>
      </c>
      <c r="AU65" s="290" t="s">
        <v>80</v>
      </c>
      <c r="AV65" s="380"/>
      <c r="AW65" s="290"/>
      <c r="AX65" s="288"/>
      <c r="AY65" s="288"/>
      <c r="AZ65" s="288"/>
      <c r="BA65" s="288"/>
      <c r="BB65" s="290" t="s">
        <v>563</v>
      </c>
      <c r="BC65" s="291"/>
      <c r="BD65" s="291"/>
      <c r="BE65" s="186"/>
    </row>
    <row r="66" spans="1:57" s="150" customFormat="1" ht="36" customHeight="1" x14ac:dyDescent="0.2">
      <c r="A66" s="290"/>
      <c r="B66" s="291"/>
      <c r="C66" s="291"/>
      <c r="D66" s="290"/>
      <c r="E66" s="290"/>
      <c r="F66" s="290"/>
      <c r="G66" s="290"/>
      <c r="H66" s="190"/>
      <c r="I66" s="290"/>
      <c r="J66" s="185" t="s">
        <v>534</v>
      </c>
      <c r="K66" s="186" t="s">
        <v>535</v>
      </c>
      <c r="L66" s="186" t="s">
        <v>536</v>
      </c>
      <c r="M66" s="185" t="s">
        <v>1263</v>
      </c>
      <c r="N66" s="186" t="s">
        <v>871</v>
      </c>
      <c r="O66" s="201">
        <v>3828</v>
      </c>
      <c r="P66" s="290"/>
      <c r="Q66" s="290"/>
      <c r="R66" s="290"/>
      <c r="S66" s="290"/>
      <c r="T66" s="290"/>
      <c r="U66" s="290"/>
      <c r="V66" s="290"/>
      <c r="W66" s="290"/>
      <c r="X66" s="383"/>
      <c r="Y66" s="301"/>
      <c r="Z66" s="301"/>
      <c r="AA66" s="290"/>
      <c r="AB66" s="290"/>
      <c r="AC66" s="290"/>
      <c r="AD66" s="290"/>
      <c r="AE66" s="290"/>
      <c r="AF66" s="290"/>
      <c r="AG66" s="301"/>
      <c r="AH66" s="383"/>
      <c r="AI66" s="291"/>
      <c r="AJ66" s="286"/>
      <c r="AK66" s="286"/>
      <c r="AL66" s="290"/>
      <c r="AM66" s="290"/>
      <c r="AN66" s="290"/>
      <c r="AO66" s="380"/>
      <c r="AP66" s="290"/>
      <c r="AQ66" s="290"/>
      <c r="AR66" s="290"/>
      <c r="AS66" s="290" t="s">
        <v>80</v>
      </c>
      <c r="AT66" s="290" t="s">
        <v>80</v>
      </c>
      <c r="AU66" s="290" t="s">
        <v>80</v>
      </c>
      <c r="AV66" s="380"/>
      <c r="AW66" s="290"/>
      <c r="AX66" s="288"/>
      <c r="AY66" s="288"/>
      <c r="AZ66" s="288"/>
      <c r="BA66" s="288"/>
      <c r="BB66" s="290" t="s">
        <v>563</v>
      </c>
      <c r="BC66" s="291"/>
      <c r="BD66" s="291"/>
      <c r="BE66" s="186"/>
    </row>
    <row r="67" spans="1:57" s="141" customFormat="1" ht="60" x14ac:dyDescent="0.2">
      <c r="A67" s="304">
        <v>2019</v>
      </c>
      <c r="B67" s="305">
        <v>43647</v>
      </c>
      <c r="C67" s="305">
        <v>43738</v>
      </c>
      <c r="D67" s="304" t="s">
        <v>615</v>
      </c>
      <c r="E67" s="304" t="s">
        <v>531</v>
      </c>
      <c r="F67" s="304" t="s">
        <v>1264</v>
      </c>
      <c r="G67" s="304" t="s">
        <v>782</v>
      </c>
      <c r="H67" s="181" t="s">
        <v>1586</v>
      </c>
      <c r="I67" s="304" t="s">
        <v>1265</v>
      </c>
      <c r="J67" s="182" t="s">
        <v>338</v>
      </c>
      <c r="K67" s="183" t="s">
        <v>1266</v>
      </c>
      <c r="L67" s="183" t="s">
        <v>339</v>
      </c>
      <c r="M67" s="182" t="s">
        <v>551</v>
      </c>
      <c r="N67" s="183" t="s">
        <v>340</v>
      </c>
      <c r="O67" s="184">
        <v>46980</v>
      </c>
      <c r="P67" s="304" t="s">
        <v>125</v>
      </c>
      <c r="Q67" s="304" t="s">
        <v>122</v>
      </c>
      <c r="R67" s="304" t="s">
        <v>126</v>
      </c>
      <c r="S67" s="304" t="s">
        <v>551</v>
      </c>
      <c r="T67" s="304" t="s">
        <v>127</v>
      </c>
      <c r="U67" s="304" t="s">
        <v>878</v>
      </c>
      <c r="V67" s="304" t="s">
        <v>878</v>
      </c>
      <c r="W67" s="304" t="s">
        <v>1264</v>
      </c>
      <c r="X67" s="305">
        <v>43655</v>
      </c>
      <c r="Y67" s="309">
        <v>38400</v>
      </c>
      <c r="Z67" s="309">
        <v>44544</v>
      </c>
      <c r="AA67" s="304" t="s">
        <v>196</v>
      </c>
      <c r="AB67" s="304" t="s">
        <v>196</v>
      </c>
      <c r="AC67" s="304" t="s">
        <v>73</v>
      </c>
      <c r="AD67" s="304" t="s">
        <v>74</v>
      </c>
      <c r="AE67" s="304" t="s">
        <v>541</v>
      </c>
      <c r="AF67" s="304" t="s">
        <v>1265</v>
      </c>
      <c r="AG67" s="309" t="s">
        <v>197</v>
      </c>
      <c r="AH67" s="305">
        <v>43655</v>
      </c>
      <c r="AI67" s="305" t="s">
        <v>1267</v>
      </c>
      <c r="AJ67" s="547" t="s">
        <v>1679</v>
      </c>
      <c r="AK67" s="196" t="s">
        <v>1155</v>
      </c>
      <c r="AL67" s="304" t="s">
        <v>76</v>
      </c>
      <c r="AM67" s="304" t="s">
        <v>542</v>
      </c>
      <c r="AN67" s="304" t="s">
        <v>543</v>
      </c>
      <c r="AO67" s="365" t="s">
        <v>1160</v>
      </c>
      <c r="AP67" s="304" t="s">
        <v>543</v>
      </c>
      <c r="AQ67" s="304" t="s">
        <v>543</v>
      </c>
      <c r="AR67" s="304" t="s">
        <v>79</v>
      </c>
      <c r="AS67" s="304" t="s">
        <v>80</v>
      </c>
      <c r="AT67" s="304" t="s">
        <v>80</v>
      </c>
      <c r="AU67" s="304" t="s">
        <v>80</v>
      </c>
      <c r="AV67" s="197" t="s">
        <v>1161</v>
      </c>
      <c r="AW67" s="304" t="s">
        <v>1268</v>
      </c>
      <c r="AX67" s="181" t="s">
        <v>394</v>
      </c>
      <c r="AY67" s="181" t="s">
        <v>394</v>
      </c>
      <c r="AZ67" s="181" t="s">
        <v>394</v>
      </c>
      <c r="BA67" s="181" t="s">
        <v>395</v>
      </c>
      <c r="BB67" s="304" t="s">
        <v>563</v>
      </c>
      <c r="BC67" s="305">
        <v>43759</v>
      </c>
      <c r="BD67" s="305">
        <v>43759</v>
      </c>
      <c r="BE67" s="203"/>
    </row>
    <row r="68" spans="1:57" s="144" customFormat="1" ht="12" x14ac:dyDescent="0.2">
      <c r="A68" s="304"/>
      <c r="B68" s="305"/>
      <c r="C68" s="305"/>
      <c r="D68" s="304" t="s">
        <v>615</v>
      </c>
      <c r="E68" s="304"/>
      <c r="F68" s="304"/>
      <c r="G68" s="304"/>
      <c r="H68" s="181"/>
      <c r="I68" s="304"/>
      <c r="J68" s="182" t="s">
        <v>125</v>
      </c>
      <c r="K68" s="183" t="s">
        <v>122</v>
      </c>
      <c r="L68" s="183" t="s">
        <v>126</v>
      </c>
      <c r="M68" s="182" t="s">
        <v>551</v>
      </c>
      <c r="N68" s="183" t="s">
        <v>127</v>
      </c>
      <c r="O68" s="184">
        <v>44544</v>
      </c>
      <c r="P68" s="304"/>
      <c r="Q68" s="304"/>
      <c r="R68" s="304"/>
      <c r="S68" s="304"/>
      <c r="T68" s="304"/>
      <c r="U68" s="304"/>
      <c r="V68" s="304"/>
      <c r="W68" s="304"/>
      <c r="X68" s="305"/>
      <c r="Y68" s="309"/>
      <c r="Z68" s="309"/>
      <c r="AA68" s="304"/>
      <c r="AB68" s="304"/>
      <c r="AC68" s="304"/>
      <c r="AD68" s="304"/>
      <c r="AE68" s="304"/>
      <c r="AF68" s="304"/>
      <c r="AG68" s="309"/>
      <c r="AH68" s="305"/>
      <c r="AI68" s="305"/>
      <c r="AJ68" s="548"/>
      <c r="AK68" s="203"/>
      <c r="AL68" s="304"/>
      <c r="AM68" s="304"/>
      <c r="AN68" s="304"/>
      <c r="AO68" s="303"/>
      <c r="AP68" s="304"/>
      <c r="AQ68" s="304"/>
      <c r="AR68" s="304"/>
      <c r="AS68" s="304" t="s">
        <v>80</v>
      </c>
      <c r="AT68" s="304" t="s">
        <v>80</v>
      </c>
      <c r="AU68" s="304" t="s">
        <v>80</v>
      </c>
      <c r="AV68" s="203"/>
      <c r="AW68" s="304"/>
      <c r="AX68" s="183"/>
      <c r="AY68" s="183"/>
      <c r="AZ68" s="183"/>
      <c r="BA68" s="183"/>
      <c r="BB68" s="304"/>
      <c r="BC68" s="305"/>
      <c r="BD68" s="305"/>
      <c r="BE68" s="203"/>
    </row>
    <row r="69" spans="1:57" s="147" customFormat="1" ht="36" customHeight="1" x14ac:dyDescent="0.2">
      <c r="A69" s="304"/>
      <c r="B69" s="305"/>
      <c r="C69" s="305"/>
      <c r="D69" s="304"/>
      <c r="E69" s="304"/>
      <c r="F69" s="304"/>
      <c r="G69" s="304"/>
      <c r="H69" s="181"/>
      <c r="I69" s="304"/>
      <c r="J69" s="182" t="s">
        <v>1269</v>
      </c>
      <c r="K69" s="183" t="s">
        <v>549</v>
      </c>
      <c r="L69" s="183" t="s">
        <v>550</v>
      </c>
      <c r="M69" s="182" t="s">
        <v>551</v>
      </c>
      <c r="N69" s="183" t="s">
        <v>552</v>
      </c>
      <c r="O69" s="184">
        <v>48024</v>
      </c>
      <c r="P69" s="304"/>
      <c r="Q69" s="304"/>
      <c r="R69" s="304"/>
      <c r="S69" s="304"/>
      <c r="T69" s="304"/>
      <c r="U69" s="304"/>
      <c r="V69" s="304"/>
      <c r="W69" s="304"/>
      <c r="X69" s="305"/>
      <c r="Y69" s="309"/>
      <c r="Z69" s="309"/>
      <c r="AA69" s="304"/>
      <c r="AB69" s="304"/>
      <c r="AC69" s="304"/>
      <c r="AD69" s="304"/>
      <c r="AE69" s="304"/>
      <c r="AF69" s="304"/>
      <c r="AG69" s="309"/>
      <c r="AH69" s="305"/>
      <c r="AI69" s="305"/>
      <c r="AJ69" s="547"/>
      <c r="AK69" s="196"/>
      <c r="AL69" s="304"/>
      <c r="AM69" s="304"/>
      <c r="AN69" s="304"/>
      <c r="AO69" s="197"/>
      <c r="AP69" s="304"/>
      <c r="AQ69" s="304"/>
      <c r="AR69" s="304"/>
      <c r="AS69" s="304" t="s">
        <v>80</v>
      </c>
      <c r="AT69" s="304" t="s">
        <v>80</v>
      </c>
      <c r="AU69" s="304" t="s">
        <v>80</v>
      </c>
      <c r="AV69" s="197"/>
      <c r="AW69" s="304"/>
      <c r="AX69" s="183"/>
      <c r="AY69" s="183"/>
      <c r="AZ69" s="183"/>
      <c r="BA69" s="183"/>
      <c r="BB69" s="304"/>
      <c r="BC69" s="305"/>
      <c r="BD69" s="305"/>
      <c r="BE69" s="203"/>
    </row>
    <row r="70" spans="1:57" s="147" customFormat="1" ht="60" x14ac:dyDescent="0.2">
      <c r="A70" s="290">
        <v>2019</v>
      </c>
      <c r="B70" s="291">
        <v>43647</v>
      </c>
      <c r="C70" s="291">
        <v>43738</v>
      </c>
      <c r="D70" s="290" t="s">
        <v>615</v>
      </c>
      <c r="E70" s="290" t="s">
        <v>531</v>
      </c>
      <c r="F70" s="290" t="s">
        <v>1270</v>
      </c>
      <c r="G70" s="290" t="s">
        <v>782</v>
      </c>
      <c r="H70" s="190" t="s">
        <v>1587</v>
      </c>
      <c r="I70" s="366" t="s">
        <v>1271</v>
      </c>
      <c r="J70" s="185" t="s">
        <v>534</v>
      </c>
      <c r="K70" s="186" t="s">
        <v>535</v>
      </c>
      <c r="L70" s="186" t="s">
        <v>536</v>
      </c>
      <c r="M70" s="204" t="s">
        <v>1272</v>
      </c>
      <c r="N70" s="186" t="s">
        <v>1273</v>
      </c>
      <c r="O70" s="201">
        <v>33997.279999999999</v>
      </c>
      <c r="P70" s="186" t="s">
        <v>534</v>
      </c>
      <c r="Q70" s="186" t="s">
        <v>535</v>
      </c>
      <c r="R70" s="186" t="s">
        <v>536</v>
      </c>
      <c r="S70" s="205" t="s">
        <v>1272</v>
      </c>
      <c r="T70" s="206" t="s">
        <v>1273</v>
      </c>
      <c r="U70" s="186" t="s">
        <v>156</v>
      </c>
      <c r="V70" s="186" t="s">
        <v>156</v>
      </c>
      <c r="W70" s="290" t="s">
        <v>1270</v>
      </c>
      <c r="X70" s="207">
        <v>43656</v>
      </c>
      <c r="Y70" s="301">
        <v>29308</v>
      </c>
      <c r="Z70" s="301">
        <v>33997.279999999999</v>
      </c>
      <c r="AA70" s="290" t="s">
        <v>196</v>
      </c>
      <c r="AB70" s="290" t="s">
        <v>196</v>
      </c>
      <c r="AC70" s="290" t="s">
        <v>73</v>
      </c>
      <c r="AD70" s="290" t="s">
        <v>74</v>
      </c>
      <c r="AE70" s="290" t="s">
        <v>541</v>
      </c>
      <c r="AF70" s="290" t="s">
        <v>1271</v>
      </c>
      <c r="AG70" s="301" t="s">
        <v>197</v>
      </c>
      <c r="AH70" s="207">
        <v>43656</v>
      </c>
      <c r="AI70" s="291" t="s">
        <v>1274</v>
      </c>
      <c r="AJ70" s="549" t="s">
        <v>1680</v>
      </c>
      <c r="AK70" s="208" t="s">
        <v>1155</v>
      </c>
      <c r="AL70" s="290" t="s">
        <v>76</v>
      </c>
      <c r="AM70" s="290" t="s">
        <v>542</v>
      </c>
      <c r="AN70" s="290" t="s">
        <v>543</v>
      </c>
      <c r="AO70" s="364" t="s">
        <v>1160</v>
      </c>
      <c r="AP70" s="290" t="s">
        <v>543</v>
      </c>
      <c r="AQ70" s="290" t="s">
        <v>543</v>
      </c>
      <c r="AR70" s="290" t="s">
        <v>79</v>
      </c>
      <c r="AS70" s="290" t="s">
        <v>80</v>
      </c>
      <c r="AT70" s="290" t="s">
        <v>80</v>
      </c>
      <c r="AU70" s="290" t="s">
        <v>80</v>
      </c>
      <c r="AV70" s="209" t="s">
        <v>1161</v>
      </c>
      <c r="AW70" s="290" t="s">
        <v>1275</v>
      </c>
      <c r="AX70" s="190" t="s">
        <v>394</v>
      </c>
      <c r="AY70" s="190" t="s">
        <v>394</v>
      </c>
      <c r="AZ70" s="190" t="s">
        <v>394</v>
      </c>
      <c r="BA70" s="190" t="s">
        <v>395</v>
      </c>
      <c r="BB70" s="290" t="s">
        <v>563</v>
      </c>
      <c r="BC70" s="291">
        <v>43759</v>
      </c>
      <c r="BD70" s="291">
        <v>43759</v>
      </c>
      <c r="BE70" s="186"/>
    </row>
    <row r="71" spans="1:57" s="141" customFormat="1" ht="36" customHeight="1" x14ac:dyDescent="0.2">
      <c r="A71" s="290"/>
      <c r="B71" s="291"/>
      <c r="C71" s="291"/>
      <c r="D71" s="290"/>
      <c r="E71" s="290"/>
      <c r="F71" s="290"/>
      <c r="G71" s="290"/>
      <c r="H71" s="190"/>
      <c r="I71" s="366"/>
      <c r="J71" s="185" t="s">
        <v>534</v>
      </c>
      <c r="K71" s="186" t="s">
        <v>535</v>
      </c>
      <c r="L71" s="186" t="s">
        <v>536</v>
      </c>
      <c r="M71" s="185" t="s">
        <v>1276</v>
      </c>
      <c r="N71" s="186" t="s">
        <v>1277</v>
      </c>
      <c r="O71" s="201">
        <v>43526.97</v>
      </c>
      <c r="P71" s="186"/>
      <c r="Q71" s="186"/>
      <c r="R71" s="186"/>
      <c r="S71" s="186"/>
      <c r="T71" s="186"/>
      <c r="U71" s="186"/>
      <c r="V71" s="186"/>
      <c r="W71" s="290"/>
      <c r="X71" s="199"/>
      <c r="Y71" s="301"/>
      <c r="Z71" s="301"/>
      <c r="AA71" s="290"/>
      <c r="AB71" s="290"/>
      <c r="AC71" s="290" t="s">
        <v>73</v>
      </c>
      <c r="AD71" s="290" t="s">
        <v>1168</v>
      </c>
      <c r="AE71" s="290" t="s">
        <v>541</v>
      </c>
      <c r="AF71" s="290"/>
      <c r="AG71" s="301"/>
      <c r="AH71" s="199"/>
      <c r="AI71" s="291"/>
      <c r="AJ71" s="550"/>
      <c r="AK71" s="210"/>
      <c r="AL71" s="290"/>
      <c r="AM71" s="290"/>
      <c r="AN71" s="290" t="s">
        <v>543</v>
      </c>
      <c r="AO71" s="289"/>
      <c r="AP71" s="290" t="s">
        <v>543</v>
      </c>
      <c r="AQ71" s="290" t="s">
        <v>543</v>
      </c>
      <c r="AR71" s="290"/>
      <c r="AS71" s="290" t="s">
        <v>80</v>
      </c>
      <c r="AT71" s="290" t="s">
        <v>80</v>
      </c>
      <c r="AU71" s="290" t="s">
        <v>80</v>
      </c>
      <c r="AV71" s="209"/>
      <c r="AW71" s="290"/>
      <c r="AX71" s="190"/>
      <c r="AY71" s="190"/>
      <c r="AZ71" s="190"/>
      <c r="BA71" s="190"/>
      <c r="BB71" s="290" t="s">
        <v>563</v>
      </c>
      <c r="BC71" s="291"/>
      <c r="BD71" s="291"/>
      <c r="BE71" s="186"/>
    </row>
    <row r="72" spans="1:57" s="144" customFormat="1" ht="36" customHeight="1" x14ac:dyDescent="0.2">
      <c r="A72" s="304">
        <v>2019</v>
      </c>
      <c r="B72" s="305">
        <v>43647</v>
      </c>
      <c r="C72" s="305">
        <v>43738</v>
      </c>
      <c r="D72" s="304" t="s">
        <v>615</v>
      </c>
      <c r="E72" s="304" t="s">
        <v>531</v>
      </c>
      <c r="F72" s="304" t="s">
        <v>1278</v>
      </c>
      <c r="G72" s="304" t="s">
        <v>782</v>
      </c>
      <c r="H72" s="181" t="s">
        <v>1588</v>
      </c>
      <c r="I72" s="304" t="s">
        <v>1279</v>
      </c>
      <c r="J72" s="182" t="s">
        <v>1269</v>
      </c>
      <c r="K72" s="183" t="s">
        <v>549</v>
      </c>
      <c r="L72" s="183" t="s">
        <v>550</v>
      </c>
      <c r="M72" s="182" t="s">
        <v>551</v>
      </c>
      <c r="N72" s="183" t="s">
        <v>552</v>
      </c>
      <c r="O72" s="184">
        <v>20184</v>
      </c>
      <c r="P72" s="304" t="s">
        <v>1269</v>
      </c>
      <c r="Q72" s="304" t="s">
        <v>549</v>
      </c>
      <c r="R72" s="304" t="s">
        <v>550</v>
      </c>
      <c r="S72" s="304" t="s">
        <v>551</v>
      </c>
      <c r="T72" s="304" t="s">
        <v>552</v>
      </c>
      <c r="U72" s="304" t="s">
        <v>124</v>
      </c>
      <c r="V72" s="304" t="s">
        <v>124</v>
      </c>
      <c r="W72" s="304" t="s">
        <v>1278</v>
      </c>
      <c r="X72" s="305">
        <v>43657</v>
      </c>
      <c r="Y72" s="309">
        <v>17400</v>
      </c>
      <c r="Z72" s="309">
        <v>20184</v>
      </c>
      <c r="AA72" s="304" t="s">
        <v>196</v>
      </c>
      <c r="AB72" s="304" t="s">
        <v>196</v>
      </c>
      <c r="AC72" s="304" t="s">
        <v>73</v>
      </c>
      <c r="AD72" s="304" t="s">
        <v>74</v>
      </c>
      <c r="AE72" s="304" t="s">
        <v>541</v>
      </c>
      <c r="AF72" s="304" t="s">
        <v>1279</v>
      </c>
      <c r="AG72" s="309" t="s">
        <v>197</v>
      </c>
      <c r="AH72" s="305">
        <v>43657</v>
      </c>
      <c r="AI72" s="211" t="s">
        <v>1280</v>
      </c>
      <c r="AJ72" s="310" t="s">
        <v>1681</v>
      </c>
      <c r="AK72" s="310" t="s">
        <v>1155</v>
      </c>
      <c r="AL72" s="304" t="s">
        <v>76</v>
      </c>
      <c r="AM72" s="304" t="s">
        <v>542</v>
      </c>
      <c r="AN72" s="304" t="s">
        <v>543</v>
      </c>
      <c r="AO72" s="381" t="s">
        <v>1160</v>
      </c>
      <c r="AP72" s="304" t="s">
        <v>543</v>
      </c>
      <c r="AQ72" s="304" t="s">
        <v>543</v>
      </c>
      <c r="AR72" s="304" t="s">
        <v>79</v>
      </c>
      <c r="AS72" s="304" t="s">
        <v>80</v>
      </c>
      <c r="AT72" s="304" t="s">
        <v>80</v>
      </c>
      <c r="AU72" s="304" t="s">
        <v>80</v>
      </c>
      <c r="AV72" s="381" t="s">
        <v>1161</v>
      </c>
      <c r="AW72" s="304" t="s">
        <v>562</v>
      </c>
      <c r="AX72" s="302" t="s">
        <v>394</v>
      </c>
      <c r="AY72" s="302" t="s">
        <v>394</v>
      </c>
      <c r="AZ72" s="302" t="s">
        <v>394</v>
      </c>
      <c r="BA72" s="302" t="s">
        <v>395</v>
      </c>
      <c r="BB72" s="304" t="s">
        <v>563</v>
      </c>
      <c r="BC72" s="305">
        <v>43759</v>
      </c>
      <c r="BD72" s="305">
        <v>43759</v>
      </c>
      <c r="BE72" s="304"/>
    </row>
    <row r="73" spans="1:57" s="147" customFormat="1" ht="36" customHeight="1" x14ac:dyDescent="0.2">
      <c r="A73" s="304"/>
      <c r="B73" s="305"/>
      <c r="C73" s="305"/>
      <c r="D73" s="304"/>
      <c r="E73" s="304"/>
      <c r="F73" s="304"/>
      <c r="G73" s="304"/>
      <c r="H73" s="181" t="s">
        <v>1589</v>
      </c>
      <c r="I73" s="304"/>
      <c r="J73" s="182" t="s">
        <v>534</v>
      </c>
      <c r="K73" s="183" t="s">
        <v>535</v>
      </c>
      <c r="L73" s="183" t="s">
        <v>536</v>
      </c>
      <c r="M73" s="182" t="s">
        <v>1263</v>
      </c>
      <c r="N73" s="183" t="s">
        <v>871</v>
      </c>
      <c r="O73" s="184">
        <v>23791.599999999999</v>
      </c>
      <c r="P73" s="304"/>
      <c r="Q73" s="304"/>
      <c r="R73" s="304"/>
      <c r="S73" s="304"/>
      <c r="T73" s="304"/>
      <c r="U73" s="304"/>
      <c r="V73" s="304"/>
      <c r="W73" s="304"/>
      <c r="X73" s="305"/>
      <c r="Y73" s="309"/>
      <c r="Z73" s="309"/>
      <c r="AA73" s="304"/>
      <c r="AB73" s="304"/>
      <c r="AC73" s="304"/>
      <c r="AD73" s="304"/>
      <c r="AE73" s="304"/>
      <c r="AF73" s="304"/>
      <c r="AG73" s="309"/>
      <c r="AH73" s="305"/>
      <c r="AI73" s="193"/>
      <c r="AJ73" s="311"/>
      <c r="AK73" s="311"/>
      <c r="AL73" s="304"/>
      <c r="AM73" s="304"/>
      <c r="AN73" s="304"/>
      <c r="AO73" s="381"/>
      <c r="AP73" s="304"/>
      <c r="AQ73" s="304"/>
      <c r="AR73" s="304"/>
      <c r="AS73" s="304"/>
      <c r="AT73" s="304"/>
      <c r="AU73" s="304"/>
      <c r="AV73" s="381"/>
      <c r="AW73" s="304"/>
      <c r="AX73" s="302"/>
      <c r="AY73" s="302"/>
      <c r="AZ73" s="302"/>
      <c r="BA73" s="302"/>
      <c r="BB73" s="304"/>
      <c r="BC73" s="305"/>
      <c r="BD73" s="305"/>
      <c r="BE73" s="304"/>
    </row>
    <row r="74" spans="1:57" s="147" customFormat="1" ht="24" x14ac:dyDescent="0.2">
      <c r="A74" s="304"/>
      <c r="B74" s="305"/>
      <c r="C74" s="305"/>
      <c r="D74" s="304"/>
      <c r="E74" s="304"/>
      <c r="F74" s="304"/>
      <c r="G74" s="304"/>
      <c r="H74" s="181"/>
      <c r="I74" s="304"/>
      <c r="J74" s="182" t="s">
        <v>534</v>
      </c>
      <c r="K74" s="183" t="s">
        <v>535</v>
      </c>
      <c r="L74" s="183" t="s">
        <v>536</v>
      </c>
      <c r="M74" s="182" t="s">
        <v>1260</v>
      </c>
      <c r="N74" s="183" t="s">
        <v>547</v>
      </c>
      <c r="O74" s="184">
        <v>25438.799999999999</v>
      </c>
      <c r="P74" s="304"/>
      <c r="Q74" s="304"/>
      <c r="R74" s="304"/>
      <c r="S74" s="304"/>
      <c r="T74" s="304"/>
      <c r="U74" s="304"/>
      <c r="V74" s="304"/>
      <c r="W74" s="304"/>
      <c r="X74" s="305"/>
      <c r="Y74" s="309"/>
      <c r="Z74" s="309"/>
      <c r="AA74" s="304"/>
      <c r="AB74" s="304"/>
      <c r="AC74" s="183" t="s">
        <v>73</v>
      </c>
      <c r="AD74" s="183" t="s">
        <v>1168</v>
      </c>
      <c r="AE74" s="183" t="s">
        <v>541</v>
      </c>
      <c r="AF74" s="183"/>
      <c r="AG74" s="195"/>
      <c r="AH74" s="193"/>
      <c r="AI74" s="193"/>
      <c r="AJ74" s="311"/>
      <c r="AK74" s="311" t="s">
        <v>1281</v>
      </c>
      <c r="AL74" s="304"/>
      <c r="AM74" s="304"/>
      <c r="AN74" s="304"/>
      <c r="AO74" s="381"/>
      <c r="AP74" s="304"/>
      <c r="AQ74" s="304"/>
      <c r="AR74" s="304"/>
      <c r="AS74" s="304"/>
      <c r="AT74" s="304"/>
      <c r="AU74" s="304"/>
      <c r="AV74" s="381"/>
      <c r="AW74" s="304"/>
      <c r="AX74" s="302"/>
      <c r="AY74" s="302"/>
      <c r="AZ74" s="302"/>
      <c r="BA74" s="302"/>
      <c r="BB74" s="304"/>
      <c r="BC74" s="305"/>
      <c r="BD74" s="305"/>
      <c r="BE74" s="304"/>
    </row>
    <row r="75" spans="1:57" s="150" customFormat="1" ht="36" customHeight="1" x14ac:dyDescent="0.2">
      <c r="A75" s="290">
        <v>2019</v>
      </c>
      <c r="B75" s="291">
        <v>43647</v>
      </c>
      <c r="C75" s="291">
        <v>43738</v>
      </c>
      <c r="D75" s="290" t="s">
        <v>615</v>
      </c>
      <c r="E75" s="290" t="s">
        <v>531</v>
      </c>
      <c r="F75" s="290" t="s">
        <v>1282</v>
      </c>
      <c r="G75" s="290" t="s">
        <v>782</v>
      </c>
      <c r="H75" s="190" t="s">
        <v>1590</v>
      </c>
      <c r="I75" s="290" t="s">
        <v>1283</v>
      </c>
      <c r="J75" s="185" t="s">
        <v>125</v>
      </c>
      <c r="K75" s="186" t="s">
        <v>122</v>
      </c>
      <c r="L75" s="186" t="s">
        <v>126</v>
      </c>
      <c r="M75" s="185" t="s">
        <v>551</v>
      </c>
      <c r="N75" s="186" t="s">
        <v>127</v>
      </c>
      <c r="O75" s="187">
        <v>11609.28</v>
      </c>
      <c r="P75" s="290" t="s">
        <v>125</v>
      </c>
      <c r="Q75" s="290" t="s">
        <v>122</v>
      </c>
      <c r="R75" s="290" t="s">
        <v>126</v>
      </c>
      <c r="S75" s="290" t="s">
        <v>551</v>
      </c>
      <c r="T75" s="290" t="s">
        <v>127</v>
      </c>
      <c r="U75" s="290" t="s">
        <v>216</v>
      </c>
      <c r="V75" s="290" t="s">
        <v>216</v>
      </c>
      <c r="W75" s="290" t="s">
        <v>1282</v>
      </c>
      <c r="X75" s="291">
        <v>43661</v>
      </c>
      <c r="Y75" s="301">
        <v>10008</v>
      </c>
      <c r="Z75" s="301">
        <v>11609.28</v>
      </c>
      <c r="AA75" s="290" t="s">
        <v>196</v>
      </c>
      <c r="AB75" s="290" t="s">
        <v>196</v>
      </c>
      <c r="AC75" s="290" t="s">
        <v>73</v>
      </c>
      <c r="AD75" s="290" t="s">
        <v>74</v>
      </c>
      <c r="AE75" s="290" t="s">
        <v>541</v>
      </c>
      <c r="AF75" s="290" t="s">
        <v>1283</v>
      </c>
      <c r="AG75" s="301" t="s">
        <v>197</v>
      </c>
      <c r="AH75" s="291">
        <v>43661</v>
      </c>
      <c r="AI75" s="291">
        <v>43689</v>
      </c>
      <c r="AJ75" s="286" t="s">
        <v>1682</v>
      </c>
      <c r="AK75" s="286" t="s">
        <v>1155</v>
      </c>
      <c r="AL75" s="290" t="s">
        <v>76</v>
      </c>
      <c r="AM75" s="290" t="s">
        <v>542</v>
      </c>
      <c r="AN75" s="290" t="s">
        <v>543</v>
      </c>
      <c r="AO75" s="380" t="s">
        <v>1160</v>
      </c>
      <c r="AP75" s="290" t="s">
        <v>543</v>
      </c>
      <c r="AQ75" s="290" t="s">
        <v>543</v>
      </c>
      <c r="AR75" s="290" t="s">
        <v>79</v>
      </c>
      <c r="AS75" s="290" t="s">
        <v>80</v>
      </c>
      <c r="AT75" s="290" t="s">
        <v>80</v>
      </c>
      <c r="AU75" s="290" t="s">
        <v>80</v>
      </c>
      <c r="AV75" s="380" t="s">
        <v>1161</v>
      </c>
      <c r="AW75" s="290" t="s">
        <v>544</v>
      </c>
      <c r="AX75" s="288" t="s">
        <v>394</v>
      </c>
      <c r="AY75" s="288" t="s">
        <v>394</v>
      </c>
      <c r="AZ75" s="288" t="s">
        <v>394</v>
      </c>
      <c r="BA75" s="288" t="s">
        <v>395</v>
      </c>
      <c r="BB75" s="290" t="s">
        <v>563</v>
      </c>
      <c r="BC75" s="291">
        <v>43759</v>
      </c>
      <c r="BD75" s="291">
        <v>43759</v>
      </c>
      <c r="BE75" s="290"/>
    </row>
    <row r="76" spans="1:57" s="144" customFormat="1" ht="12" x14ac:dyDescent="0.2">
      <c r="A76" s="290"/>
      <c r="B76" s="291"/>
      <c r="C76" s="291"/>
      <c r="D76" s="290"/>
      <c r="E76" s="290"/>
      <c r="F76" s="290"/>
      <c r="G76" s="290"/>
      <c r="H76" s="190"/>
      <c r="I76" s="290"/>
      <c r="J76" s="185" t="s">
        <v>1269</v>
      </c>
      <c r="K76" s="186" t="s">
        <v>549</v>
      </c>
      <c r="L76" s="186" t="s">
        <v>550</v>
      </c>
      <c r="M76" s="185" t="s">
        <v>551</v>
      </c>
      <c r="N76" s="186" t="s">
        <v>552</v>
      </c>
      <c r="O76" s="187">
        <v>14152</v>
      </c>
      <c r="P76" s="290"/>
      <c r="Q76" s="290"/>
      <c r="R76" s="290"/>
      <c r="S76" s="290"/>
      <c r="T76" s="290"/>
      <c r="U76" s="290"/>
      <c r="V76" s="290"/>
      <c r="W76" s="290"/>
      <c r="X76" s="291"/>
      <c r="Y76" s="301"/>
      <c r="Z76" s="301"/>
      <c r="AA76" s="290"/>
      <c r="AB76" s="290"/>
      <c r="AC76" s="290"/>
      <c r="AD76" s="290"/>
      <c r="AE76" s="290"/>
      <c r="AF76" s="290"/>
      <c r="AG76" s="301"/>
      <c r="AH76" s="291"/>
      <c r="AI76" s="291"/>
      <c r="AJ76" s="287"/>
      <c r="AK76" s="287"/>
      <c r="AL76" s="290"/>
      <c r="AM76" s="290"/>
      <c r="AN76" s="290"/>
      <c r="AO76" s="380"/>
      <c r="AP76" s="290"/>
      <c r="AQ76" s="290"/>
      <c r="AR76" s="290"/>
      <c r="AS76" s="290" t="s">
        <v>80</v>
      </c>
      <c r="AT76" s="290" t="s">
        <v>80</v>
      </c>
      <c r="AU76" s="290"/>
      <c r="AV76" s="380"/>
      <c r="AW76" s="290"/>
      <c r="AX76" s="288"/>
      <c r="AY76" s="288"/>
      <c r="AZ76" s="288"/>
      <c r="BA76" s="288"/>
      <c r="BB76" s="290"/>
      <c r="BC76" s="291"/>
      <c r="BD76" s="291"/>
      <c r="BE76" s="290"/>
    </row>
    <row r="77" spans="1:57" s="147" customFormat="1" ht="36" customHeight="1" x14ac:dyDescent="0.2">
      <c r="A77" s="290"/>
      <c r="B77" s="291"/>
      <c r="C77" s="291"/>
      <c r="D77" s="290"/>
      <c r="E77" s="290"/>
      <c r="F77" s="290"/>
      <c r="G77" s="290"/>
      <c r="H77" s="190"/>
      <c r="I77" s="290"/>
      <c r="J77" s="185" t="s">
        <v>534</v>
      </c>
      <c r="K77" s="186" t="s">
        <v>535</v>
      </c>
      <c r="L77" s="186" t="s">
        <v>536</v>
      </c>
      <c r="M77" s="185" t="s">
        <v>1260</v>
      </c>
      <c r="N77" s="186" t="s">
        <v>547</v>
      </c>
      <c r="O77" s="187">
        <v>14337.6</v>
      </c>
      <c r="P77" s="290"/>
      <c r="Q77" s="290"/>
      <c r="R77" s="290"/>
      <c r="S77" s="290"/>
      <c r="T77" s="290"/>
      <c r="U77" s="290"/>
      <c r="V77" s="290"/>
      <c r="W77" s="290"/>
      <c r="X77" s="291"/>
      <c r="Y77" s="301"/>
      <c r="Z77" s="301"/>
      <c r="AA77" s="290"/>
      <c r="AB77" s="290"/>
      <c r="AC77" s="290"/>
      <c r="AD77" s="290"/>
      <c r="AE77" s="290"/>
      <c r="AF77" s="290"/>
      <c r="AG77" s="301"/>
      <c r="AH77" s="291"/>
      <c r="AI77" s="291"/>
      <c r="AJ77" s="287"/>
      <c r="AK77" s="287"/>
      <c r="AL77" s="290"/>
      <c r="AM77" s="290"/>
      <c r="AN77" s="290"/>
      <c r="AO77" s="380"/>
      <c r="AP77" s="290"/>
      <c r="AQ77" s="290"/>
      <c r="AR77" s="290"/>
      <c r="AS77" s="290" t="s">
        <v>80</v>
      </c>
      <c r="AT77" s="290" t="s">
        <v>80</v>
      </c>
      <c r="AU77" s="290"/>
      <c r="AV77" s="380"/>
      <c r="AW77" s="290"/>
      <c r="AX77" s="288"/>
      <c r="AY77" s="288"/>
      <c r="AZ77" s="288"/>
      <c r="BA77" s="288"/>
      <c r="BB77" s="290"/>
      <c r="BC77" s="291"/>
      <c r="BD77" s="291"/>
      <c r="BE77" s="290"/>
    </row>
    <row r="78" spans="1:57" s="147" customFormat="1" ht="36" customHeight="1" x14ac:dyDescent="0.2">
      <c r="A78" s="304">
        <v>2019</v>
      </c>
      <c r="B78" s="305">
        <v>43647</v>
      </c>
      <c r="C78" s="305">
        <v>43738</v>
      </c>
      <c r="D78" s="304" t="s">
        <v>615</v>
      </c>
      <c r="E78" s="304" t="s">
        <v>531</v>
      </c>
      <c r="F78" s="304" t="s">
        <v>1284</v>
      </c>
      <c r="G78" s="304" t="s">
        <v>782</v>
      </c>
      <c r="H78" s="181" t="s">
        <v>1591</v>
      </c>
      <c r="I78" s="304" t="s">
        <v>1285</v>
      </c>
      <c r="J78" s="182" t="s">
        <v>534</v>
      </c>
      <c r="K78" s="183" t="s">
        <v>535</v>
      </c>
      <c r="L78" s="183" t="s">
        <v>536</v>
      </c>
      <c r="M78" s="212" t="s">
        <v>1276</v>
      </c>
      <c r="N78" s="189" t="s">
        <v>1286</v>
      </c>
      <c r="O78" s="213">
        <v>18000</v>
      </c>
      <c r="P78" s="304" t="s">
        <v>534</v>
      </c>
      <c r="Q78" s="304" t="s">
        <v>535</v>
      </c>
      <c r="R78" s="304" t="s">
        <v>536</v>
      </c>
      <c r="S78" s="370" t="s">
        <v>1276</v>
      </c>
      <c r="T78" s="370" t="s">
        <v>1277</v>
      </c>
      <c r="U78" s="370" t="s">
        <v>864</v>
      </c>
      <c r="V78" s="370" t="s">
        <v>864</v>
      </c>
      <c r="W78" s="304" t="s">
        <v>1284</v>
      </c>
      <c r="X78" s="382">
        <v>43661</v>
      </c>
      <c r="Y78" s="309">
        <v>15517.24</v>
      </c>
      <c r="Z78" s="309">
        <v>18000</v>
      </c>
      <c r="AA78" s="304" t="s">
        <v>196</v>
      </c>
      <c r="AB78" s="304" t="s">
        <v>196</v>
      </c>
      <c r="AC78" s="304" t="s">
        <v>73</v>
      </c>
      <c r="AD78" s="304" t="s">
        <v>74</v>
      </c>
      <c r="AE78" s="304" t="s">
        <v>541</v>
      </c>
      <c r="AF78" s="304" t="s">
        <v>1285</v>
      </c>
      <c r="AG78" s="309" t="s">
        <v>197</v>
      </c>
      <c r="AH78" s="214">
        <v>43661</v>
      </c>
      <c r="AI78" s="305">
        <v>43684</v>
      </c>
      <c r="AJ78" s="310" t="s">
        <v>1683</v>
      </c>
      <c r="AK78" s="310" t="s">
        <v>1155</v>
      </c>
      <c r="AL78" s="304" t="s">
        <v>76</v>
      </c>
      <c r="AM78" s="304" t="s">
        <v>542</v>
      </c>
      <c r="AN78" s="304" t="s">
        <v>543</v>
      </c>
      <c r="AO78" s="381" t="s">
        <v>1160</v>
      </c>
      <c r="AP78" s="304" t="s">
        <v>543</v>
      </c>
      <c r="AQ78" s="304" t="s">
        <v>543</v>
      </c>
      <c r="AR78" s="304" t="s">
        <v>79</v>
      </c>
      <c r="AS78" s="304" t="s">
        <v>80</v>
      </c>
      <c r="AT78" s="304" t="s">
        <v>80</v>
      </c>
      <c r="AU78" s="304" t="s">
        <v>80</v>
      </c>
      <c r="AV78" s="381" t="s">
        <v>1161</v>
      </c>
      <c r="AW78" s="304" t="s">
        <v>1169</v>
      </c>
      <c r="AX78" s="302" t="s">
        <v>394</v>
      </c>
      <c r="AY78" s="302" t="s">
        <v>394</v>
      </c>
      <c r="AZ78" s="302" t="s">
        <v>394</v>
      </c>
      <c r="BA78" s="302" t="s">
        <v>395</v>
      </c>
      <c r="BB78" s="304" t="s">
        <v>563</v>
      </c>
      <c r="BC78" s="305">
        <v>43759</v>
      </c>
      <c r="BD78" s="305">
        <v>43759</v>
      </c>
      <c r="BE78" s="183"/>
    </row>
    <row r="79" spans="1:57" s="147" customFormat="1" ht="36" x14ac:dyDescent="0.2">
      <c r="A79" s="304"/>
      <c r="B79" s="305"/>
      <c r="C79" s="305"/>
      <c r="D79" s="304"/>
      <c r="E79" s="304"/>
      <c r="F79" s="304"/>
      <c r="G79" s="304"/>
      <c r="H79" s="181" t="s">
        <v>1592</v>
      </c>
      <c r="I79" s="304"/>
      <c r="J79" s="182" t="s">
        <v>534</v>
      </c>
      <c r="K79" s="183" t="s">
        <v>535</v>
      </c>
      <c r="L79" s="183" t="s">
        <v>536</v>
      </c>
      <c r="M79" s="182" t="s">
        <v>1287</v>
      </c>
      <c r="N79" s="183" t="s">
        <v>875</v>
      </c>
      <c r="O79" s="213">
        <v>61933.21</v>
      </c>
      <c r="P79" s="304"/>
      <c r="Q79" s="304"/>
      <c r="R79" s="304"/>
      <c r="S79" s="370"/>
      <c r="T79" s="370"/>
      <c r="U79" s="370"/>
      <c r="V79" s="370"/>
      <c r="W79" s="304"/>
      <c r="X79" s="382"/>
      <c r="Y79" s="309"/>
      <c r="Z79" s="309"/>
      <c r="AA79" s="304"/>
      <c r="AB79" s="304"/>
      <c r="AC79" s="304"/>
      <c r="AD79" s="304"/>
      <c r="AE79" s="304"/>
      <c r="AF79" s="304"/>
      <c r="AG79" s="309"/>
      <c r="AH79" s="193"/>
      <c r="AI79" s="305"/>
      <c r="AJ79" s="311"/>
      <c r="AK79" s="311" t="s">
        <v>1281</v>
      </c>
      <c r="AL79" s="304"/>
      <c r="AM79" s="304"/>
      <c r="AN79" s="304"/>
      <c r="AO79" s="381"/>
      <c r="AP79" s="304"/>
      <c r="AQ79" s="304"/>
      <c r="AR79" s="304"/>
      <c r="AS79" s="304" t="s">
        <v>80</v>
      </c>
      <c r="AT79" s="304" t="s">
        <v>80</v>
      </c>
      <c r="AU79" s="304" t="s">
        <v>80</v>
      </c>
      <c r="AV79" s="381"/>
      <c r="AW79" s="304"/>
      <c r="AX79" s="302"/>
      <c r="AY79" s="302"/>
      <c r="AZ79" s="302"/>
      <c r="BA79" s="302"/>
      <c r="BB79" s="304"/>
      <c r="BC79" s="305"/>
      <c r="BD79" s="305"/>
      <c r="BE79" s="183"/>
    </row>
    <row r="80" spans="1:57" s="150" customFormat="1" ht="36" customHeight="1" x14ac:dyDescent="0.2">
      <c r="A80" s="304"/>
      <c r="B80" s="305"/>
      <c r="C80" s="305"/>
      <c r="D80" s="304"/>
      <c r="E80" s="304"/>
      <c r="F80" s="304"/>
      <c r="G80" s="304"/>
      <c r="H80" s="181"/>
      <c r="I80" s="304"/>
      <c r="J80" s="182" t="s">
        <v>534</v>
      </c>
      <c r="K80" s="183" t="s">
        <v>535</v>
      </c>
      <c r="L80" s="183" t="s">
        <v>536</v>
      </c>
      <c r="M80" s="182" t="s">
        <v>1288</v>
      </c>
      <c r="N80" s="183" t="s">
        <v>877</v>
      </c>
      <c r="O80" s="213">
        <v>38337.760000000002</v>
      </c>
      <c r="P80" s="304"/>
      <c r="Q80" s="304"/>
      <c r="R80" s="304"/>
      <c r="S80" s="370"/>
      <c r="T80" s="370"/>
      <c r="U80" s="370"/>
      <c r="V80" s="370"/>
      <c r="W80" s="304"/>
      <c r="X80" s="382"/>
      <c r="Y80" s="309"/>
      <c r="Z80" s="309"/>
      <c r="AA80" s="304"/>
      <c r="AB80" s="304"/>
      <c r="AC80" s="304" t="s">
        <v>73</v>
      </c>
      <c r="AD80" s="304" t="s">
        <v>1168</v>
      </c>
      <c r="AE80" s="304" t="s">
        <v>541</v>
      </c>
      <c r="AF80" s="304"/>
      <c r="AG80" s="309"/>
      <c r="AH80" s="193"/>
      <c r="AI80" s="305"/>
      <c r="AJ80" s="311"/>
      <c r="AK80" s="311" t="s">
        <v>1281</v>
      </c>
      <c r="AL80" s="304"/>
      <c r="AM80" s="304"/>
      <c r="AN80" s="304" t="s">
        <v>543</v>
      </c>
      <c r="AO80" s="381"/>
      <c r="AP80" s="304" t="s">
        <v>543</v>
      </c>
      <c r="AQ80" s="304" t="s">
        <v>543</v>
      </c>
      <c r="AR80" s="304"/>
      <c r="AS80" s="304" t="s">
        <v>80</v>
      </c>
      <c r="AT80" s="304" t="s">
        <v>80</v>
      </c>
      <c r="AU80" s="304" t="s">
        <v>80</v>
      </c>
      <c r="AV80" s="381"/>
      <c r="AW80" s="304"/>
      <c r="AX80" s="302"/>
      <c r="AY80" s="302"/>
      <c r="AZ80" s="302"/>
      <c r="BA80" s="302"/>
      <c r="BB80" s="304"/>
      <c r="BC80" s="305"/>
      <c r="BD80" s="305"/>
      <c r="BE80" s="183"/>
    </row>
    <row r="81" spans="1:57" s="141" customFormat="1" ht="36" customHeight="1" x14ac:dyDescent="0.2">
      <c r="A81" s="290">
        <v>2019</v>
      </c>
      <c r="B81" s="291">
        <v>43647</v>
      </c>
      <c r="C81" s="291">
        <v>43738</v>
      </c>
      <c r="D81" s="290" t="s">
        <v>615</v>
      </c>
      <c r="E81" s="290" t="s">
        <v>531</v>
      </c>
      <c r="F81" s="290" t="s">
        <v>1289</v>
      </c>
      <c r="G81" s="290" t="s">
        <v>782</v>
      </c>
      <c r="H81" s="190" t="s">
        <v>1593</v>
      </c>
      <c r="I81" s="290" t="s">
        <v>1290</v>
      </c>
      <c r="J81" s="185" t="s">
        <v>1269</v>
      </c>
      <c r="K81" s="186" t="s">
        <v>549</v>
      </c>
      <c r="L81" s="186" t="s">
        <v>550</v>
      </c>
      <c r="M81" s="185" t="s">
        <v>551</v>
      </c>
      <c r="N81" s="186" t="s">
        <v>552</v>
      </c>
      <c r="O81" s="187">
        <v>382.8</v>
      </c>
      <c r="P81" s="290" t="s">
        <v>1269</v>
      </c>
      <c r="Q81" s="290" t="s">
        <v>549</v>
      </c>
      <c r="R81" s="290" t="s">
        <v>550</v>
      </c>
      <c r="S81" s="290" t="s">
        <v>551</v>
      </c>
      <c r="T81" s="290" t="s">
        <v>552</v>
      </c>
      <c r="U81" s="290" t="s">
        <v>864</v>
      </c>
      <c r="V81" s="290" t="s">
        <v>864</v>
      </c>
      <c r="W81" s="290" t="s">
        <v>1289</v>
      </c>
      <c r="X81" s="291">
        <v>43669</v>
      </c>
      <c r="Y81" s="301">
        <v>330</v>
      </c>
      <c r="Z81" s="301">
        <v>382.8</v>
      </c>
      <c r="AA81" s="290" t="s">
        <v>196</v>
      </c>
      <c r="AB81" s="290" t="s">
        <v>196</v>
      </c>
      <c r="AC81" s="290" t="s">
        <v>73</v>
      </c>
      <c r="AD81" s="290" t="s">
        <v>74</v>
      </c>
      <c r="AE81" s="290" t="s">
        <v>541</v>
      </c>
      <c r="AF81" s="290" t="s">
        <v>1290</v>
      </c>
      <c r="AG81" s="301" t="s">
        <v>197</v>
      </c>
      <c r="AH81" s="291">
        <v>43669</v>
      </c>
      <c r="AI81" s="291" t="s">
        <v>1254</v>
      </c>
      <c r="AJ81" s="286" t="s">
        <v>1684</v>
      </c>
      <c r="AK81" s="286" t="s">
        <v>1155</v>
      </c>
      <c r="AL81" s="290" t="s">
        <v>76</v>
      </c>
      <c r="AM81" s="290" t="s">
        <v>542</v>
      </c>
      <c r="AN81" s="290" t="s">
        <v>543</v>
      </c>
      <c r="AO81" s="364" t="s">
        <v>1160</v>
      </c>
      <c r="AP81" s="290" t="s">
        <v>543</v>
      </c>
      <c r="AQ81" s="290" t="s">
        <v>543</v>
      </c>
      <c r="AR81" s="290" t="s">
        <v>79</v>
      </c>
      <c r="AS81" s="290" t="s">
        <v>80</v>
      </c>
      <c r="AT81" s="290" t="s">
        <v>80</v>
      </c>
      <c r="AU81" s="290" t="s">
        <v>80</v>
      </c>
      <c r="AV81" s="380" t="s">
        <v>1161</v>
      </c>
      <c r="AW81" s="290" t="s">
        <v>1169</v>
      </c>
      <c r="AX81" s="288" t="s">
        <v>394</v>
      </c>
      <c r="AY81" s="288" t="s">
        <v>394</v>
      </c>
      <c r="AZ81" s="288" t="s">
        <v>394</v>
      </c>
      <c r="BA81" s="288" t="s">
        <v>395</v>
      </c>
      <c r="BB81" s="290" t="s">
        <v>563</v>
      </c>
      <c r="BC81" s="291">
        <v>43759</v>
      </c>
      <c r="BD81" s="291">
        <v>43759</v>
      </c>
      <c r="BE81" s="290"/>
    </row>
    <row r="82" spans="1:57" s="144" customFormat="1" ht="24" x14ac:dyDescent="0.2">
      <c r="A82" s="290"/>
      <c r="B82" s="291"/>
      <c r="C82" s="291"/>
      <c r="D82" s="290" t="s">
        <v>615</v>
      </c>
      <c r="E82" s="290"/>
      <c r="F82" s="290"/>
      <c r="G82" s="290"/>
      <c r="H82" s="186"/>
      <c r="I82" s="290"/>
      <c r="J82" s="185" t="s">
        <v>534</v>
      </c>
      <c r="K82" s="186" t="s">
        <v>535</v>
      </c>
      <c r="L82" s="186" t="s">
        <v>536</v>
      </c>
      <c r="M82" s="185" t="s">
        <v>1263</v>
      </c>
      <c r="N82" s="186" t="s">
        <v>871</v>
      </c>
      <c r="O82" s="187">
        <v>487.2</v>
      </c>
      <c r="P82" s="290"/>
      <c r="Q82" s="290"/>
      <c r="R82" s="290"/>
      <c r="S82" s="290"/>
      <c r="T82" s="290"/>
      <c r="U82" s="290"/>
      <c r="V82" s="290"/>
      <c r="W82" s="290"/>
      <c r="X82" s="291"/>
      <c r="Y82" s="301"/>
      <c r="Z82" s="301"/>
      <c r="AA82" s="290"/>
      <c r="AB82" s="290"/>
      <c r="AC82" s="290"/>
      <c r="AD82" s="290"/>
      <c r="AE82" s="290"/>
      <c r="AF82" s="290"/>
      <c r="AG82" s="301"/>
      <c r="AH82" s="291"/>
      <c r="AI82" s="291"/>
      <c r="AJ82" s="287"/>
      <c r="AK82" s="287" t="s">
        <v>1281</v>
      </c>
      <c r="AL82" s="290"/>
      <c r="AM82" s="290"/>
      <c r="AN82" s="290"/>
      <c r="AO82" s="303"/>
      <c r="AP82" s="290"/>
      <c r="AQ82" s="290"/>
      <c r="AR82" s="290"/>
      <c r="AS82" s="290" t="s">
        <v>80</v>
      </c>
      <c r="AT82" s="290" t="s">
        <v>80</v>
      </c>
      <c r="AU82" s="290"/>
      <c r="AV82" s="380"/>
      <c r="AW82" s="290"/>
      <c r="AX82" s="288"/>
      <c r="AY82" s="288"/>
      <c r="AZ82" s="288"/>
      <c r="BA82" s="288"/>
      <c r="BB82" s="290"/>
      <c r="BC82" s="291"/>
      <c r="BD82" s="291"/>
      <c r="BE82" s="290"/>
    </row>
    <row r="83" spans="1:57" s="147" customFormat="1" ht="36" customHeight="1" x14ac:dyDescent="0.2">
      <c r="A83" s="290"/>
      <c r="B83" s="291"/>
      <c r="C83" s="291"/>
      <c r="D83" s="290"/>
      <c r="E83" s="290"/>
      <c r="F83" s="290"/>
      <c r="G83" s="290"/>
      <c r="H83" s="186"/>
      <c r="I83" s="290"/>
      <c r="J83" s="185" t="s">
        <v>534</v>
      </c>
      <c r="K83" s="186" t="s">
        <v>535</v>
      </c>
      <c r="L83" s="186" t="s">
        <v>536</v>
      </c>
      <c r="M83" s="185" t="s">
        <v>1260</v>
      </c>
      <c r="N83" s="186" t="s">
        <v>547</v>
      </c>
      <c r="O83" s="187">
        <v>522</v>
      </c>
      <c r="P83" s="290"/>
      <c r="Q83" s="290"/>
      <c r="R83" s="290"/>
      <c r="S83" s="290"/>
      <c r="T83" s="290"/>
      <c r="U83" s="290"/>
      <c r="V83" s="290"/>
      <c r="W83" s="290"/>
      <c r="X83" s="291"/>
      <c r="Y83" s="301"/>
      <c r="Z83" s="301"/>
      <c r="AA83" s="290"/>
      <c r="AB83" s="290"/>
      <c r="AC83" s="290"/>
      <c r="AD83" s="290"/>
      <c r="AE83" s="290"/>
      <c r="AF83" s="290"/>
      <c r="AG83" s="301"/>
      <c r="AH83" s="291"/>
      <c r="AI83" s="291"/>
      <c r="AJ83" s="287"/>
      <c r="AK83" s="287" t="s">
        <v>1281</v>
      </c>
      <c r="AL83" s="290"/>
      <c r="AM83" s="290"/>
      <c r="AN83" s="290"/>
      <c r="AO83" s="209"/>
      <c r="AP83" s="290"/>
      <c r="AQ83" s="290"/>
      <c r="AR83" s="290"/>
      <c r="AS83" s="290" t="s">
        <v>80</v>
      </c>
      <c r="AT83" s="290" t="s">
        <v>80</v>
      </c>
      <c r="AU83" s="290"/>
      <c r="AV83" s="380"/>
      <c r="AW83" s="290"/>
      <c r="AX83" s="288"/>
      <c r="AY83" s="288"/>
      <c r="AZ83" s="288"/>
      <c r="BA83" s="288"/>
      <c r="BB83" s="290"/>
      <c r="BC83" s="291"/>
      <c r="BD83" s="291"/>
      <c r="BE83" s="290"/>
    </row>
    <row r="84" spans="1:57" s="147" customFormat="1" ht="36" customHeight="1" x14ac:dyDescent="0.2">
      <c r="A84" s="304">
        <v>2019</v>
      </c>
      <c r="B84" s="305">
        <v>43647</v>
      </c>
      <c r="C84" s="305">
        <v>43738</v>
      </c>
      <c r="D84" s="304" t="s">
        <v>615</v>
      </c>
      <c r="E84" s="304" t="s">
        <v>531</v>
      </c>
      <c r="F84" s="304" t="s">
        <v>1291</v>
      </c>
      <c r="G84" s="304" t="s">
        <v>782</v>
      </c>
      <c r="H84" s="181" t="s">
        <v>1594</v>
      </c>
      <c r="I84" s="304" t="s">
        <v>1292</v>
      </c>
      <c r="J84" s="182" t="s">
        <v>534</v>
      </c>
      <c r="K84" s="183" t="s">
        <v>535</v>
      </c>
      <c r="L84" s="183" t="s">
        <v>536</v>
      </c>
      <c r="M84" s="212" t="s">
        <v>1293</v>
      </c>
      <c r="N84" s="189" t="s">
        <v>1294</v>
      </c>
      <c r="O84" s="194">
        <v>15998.72</v>
      </c>
      <c r="P84" s="304" t="s">
        <v>534</v>
      </c>
      <c r="Q84" s="304" t="s">
        <v>535</v>
      </c>
      <c r="R84" s="304" t="s">
        <v>536</v>
      </c>
      <c r="S84" s="304" t="s">
        <v>1293</v>
      </c>
      <c r="T84" s="370" t="s">
        <v>1294</v>
      </c>
      <c r="U84" s="304" t="s">
        <v>156</v>
      </c>
      <c r="V84" s="304" t="s">
        <v>156</v>
      </c>
      <c r="W84" s="304" t="s">
        <v>1291</v>
      </c>
      <c r="X84" s="305">
        <v>43675</v>
      </c>
      <c r="Y84" s="309">
        <v>13792</v>
      </c>
      <c r="Z84" s="309">
        <v>15998.72</v>
      </c>
      <c r="AA84" s="304" t="s">
        <v>196</v>
      </c>
      <c r="AB84" s="304" t="s">
        <v>196</v>
      </c>
      <c r="AC84" s="304" t="s">
        <v>73</v>
      </c>
      <c r="AD84" s="304" t="s">
        <v>74</v>
      </c>
      <c r="AE84" s="304" t="s">
        <v>541</v>
      </c>
      <c r="AF84" s="304" t="s">
        <v>1292</v>
      </c>
      <c r="AG84" s="309" t="s">
        <v>197</v>
      </c>
      <c r="AH84" s="305">
        <v>43675</v>
      </c>
      <c r="AI84" s="305" t="s">
        <v>1295</v>
      </c>
      <c r="AJ84" s="310" t="s">
        <v>1685</v>
      </c>
      <c r="AK84" s="310" t="s">
        <v>1155</v>
      </c>
      <c r="AL84" s="304" t="s">
        <v>76</v>
      </c>
      <c r="AM84" s="304" t="s">
        <v>542</v>
      </c>
      <c r="AN84" s="304" t="s">
        <v>543</v>
      </c>
      <c r="AO84" s="381" t="s">
        <v>1160</v>
      </c>
      <c r="AP84" s="304" t="s">
        <v>543</v>
      </c>
      <c r="AQ84" s="304" t="s">
        <v>543</v>
      </c>
      <c r="AR84" s="304" t="s">
        <v>79</v>
      </c>
      <c r="AS84" s="304" t="s">
        <v>80</v>
      </c>
      <c r="AT84" s="304" t="s">
        <v>80</v>
      </c>
      <c r="AU84" s="304" t="s">
        <v>80</v>
      </c>
      <c r="AV84" s="381" t="s">
        <v>1161</v>
      </c>
      <c r="AW84" s="304" t="s">
        <v>621</v>
      </c>
      <c r="AX84" s="302" t="s">
        <v>394</v>
      </c>
      <c r="AY84" s="302" t="s">
        <v>394</v>
      </c>
      <c r="AZ84" s="302" t="s">
        <v>394</v>
      </c>
      <c r="BA84" s="302" t="s">
        <v>395</v>
      </c>
      <c r="BB84" s="304" t="s">
        <v>563</v>
      </c>
      <c r="BC84" s="305">
        <v>43759</v>
      </c>
      <c r="BD84" s="305">
        <v>43759</v>
      </c>
      <c r="BE84" s="304"/>
    </row>
    <row r="85" spans="1:57" s="147" customFormat="1" ht="24" x14ac:dyDescent="0.2">
      <c r="A85" s="304"/>
      <c r="B85" s="305"/>
      <c r="C85" s="305"/>
      <c r="D85" s="304" t="s">
        <v>615</v>
      </c>
      <c r="E85" s="304"/>
      <c r="F85" s="304"/>
      <c r="G85" s="304"/>
      <c r="H85" s="183"/>
      <c r="I85" s="304"/>
      <c r="J85" s="182" t="s">
        <v>534</v>
      </c>
      <c r="K85" s="183" t="s">
        <v>535</v>
      </c>
      <c r="L85" s="183" t="s">
        <v>536</v>
      </c>
      <c r="M85" s="182" t="s">
        <v>1296</v>
      </c>
      <c r="N85" s="183" t="s">
        <v>1297</v>
      </c>
      <c r="O85" s="194">
        <v>18082.080000000002</v>
      </c>
      <c r="P85" s="304"/>
      <c r="Q85" s="304"/>
      <c r="R85" s="304"/>
      <c r="S85" s="304"/>
      <c r="T85" s="370"/>
      <c r="U85" s="304"/>
      <c r="V85" s="304"/>
      <c r="W85" s="304"/>
      <c r="X85" s="305"/>
      <c r="Y85" s="309"/>
      <c r="Z85" s="309"/>
      <c r="AA85" s="304"/>
      <c r="AB85" s="304"/>
      <c r="AC85" s="304"/>
      <c r="AD85" s="304"/>
      <c r="AE85" s="304"/>
      <c r="AF85" s="304"/>
      <c r="AG85" s="309"/>
      <c r="AH85" s="305"/>
      <c r="AI85" s="305"/>
      <c r="AJ85" s="311"/>
      <c r="AK85" s="311" t="s">
        <v>1281</v>
      </c>
      <c r="AL85" s="304" t="s">
        <v>76</v>
      </c>
      <c r="AM85" s="304" t="s">
        <v>542</v>
      </c>
      <c r="AN85" s="304"/>
      <c r="AO85" s="381"/>
      <c r="AP85" s="304"/>
      <c r="AQ85" s="304"/>
      <c r="AR85" s="304" t="s">
        <v>79</v>
      </c>
      <c r="AS85" s="304" t="s">
        <v>80</v>
      </c>
      <c r="AT85" s="304" t="s">
        <v>80</v>
      </c>
      <c r="AU85" s="304" t="s">
        <v>80</v>
      </c>
      <c r="AV85" s="381"/>
      <c r="AW85" s="304"/>
      <c r="AX85" s="302"/>
      <c r="AY85" s="302"/>
      <c r="AZ85" s="302"/>
      <c r="BA85" s="302"/>
      <c r="BB85" s="304"/>
      <c r="BC85" s="305"/>
      <c r="BD85" s="305"/>
      <c r="BE85" s="304"/>
    </row>
    <row r="86" spans="1:57" s="150" customFormat="1" ht="24" customHeight="1" x14ac:dyDescent="0.2">
      <c r="A86" s="304"/>
      <c r="B86" s="305"/>
      <c r="C86" s="305"/>
      <c r="D86" s="304"/>
      <c r="E86" s="304"/>
      <c r="F86" s="304"/>
      <c r="G86" s="304"/>
      <c r="H86" s="183"/>
      <c r="I86" s="304"/>
      <c r="J86" s="182" t="s">
        <v>534</v>
      </c>
      <c r="K86" s="183" t="s">
        <v>535</v>
      </c>
      <c r="L86" s="183" t="s">
        <v>536</v>
      </c>
      <c r="M86" s="182" t="s">
        <v>1298</v>
      </c>
      <c r="N86" s="183" t="s">
        <v>1299</v>
      </c>
      <c r="O86" s="194">
        <v>18402.240000000002</v>
      </c>
      <c r="P86" s="304"/>
      <c r="Q86" s="304"/>
      <c r="R86" s="304"/>
      <c r="S86" s="304"/>
      <c r="T86" s="370"/>
      <c r="U86" s="304"/>
      <c r="V86" s="304"/>
      <c r="W86" s="304"/>
      <c r="X86" s="305"/>
      <c r="Y86" s="309"/>
      <c r="Z86" s="309"/>
      <c r="AA86" s="304"/>
      <c r="AB86" s="304"/>
      <c r="AC86" s="304"/>
      <c r="AD86" s="304"/>
      <c r="AE86" s="304"/>
      <c r="AF86" s="304"/>
      <c r="AG86" s="309"/>
      <c r="AH86" s="305"/>
      <c r="AI86" s="305"/>
      <c r="AJ86" s="311"/>
      <c r="AK86" s="311" t="s">
        <v>1281</v>
      </c>
      <c r="AL86" s="304" t="s">
        <v>76</v>
      </c>
      <c r="AM86" s="304" t="s">
        <v>542</v>
      </c>
      <c r="AN86" s="304"/>
      <c r="AO86" s="381"/>
      <c r="AP86" s="304"/>
      <c r="AQ86" s="304"/>
      <c r="AR86" s="304" t="s">
        <v>79</v>
      </c>
      <c r="AS86" s="304" t="s">
        <v>80</v>
      </c>
      <c r="AT86" s="304" t="s">
        <v>80</v>
      </c>
      <c r="AU86" s="304" t="s">
        <v>80</v>
      </c>
      <c r="AV86" s="381"/>
      <c r="AW86" s="304"/>
      <c r="AX86" s="302"/>
      <c r="AY86" s="302"/>
      <c r="AZ86" s="302"/>
      <c r="BA86" s="302"/>
      <c r="BB86" s="304"/>
      <c r="BC86" s="305"/>
      <c r="BD86" s="305"/>
      <c r="BE86" s="304"/>
    </row>
    <row r="87" spans="1:57" s="141" customFormat="1" ht="36" customHeight="1" x14ac:dyDescent="0.25">
      <c r="A87" s="290">
        <v>2019</v>
      </c>
      <c r="B87" s="291">
        <v>43647</v>
      </c>
      <c r="C87" s="291">
        <v>43738</v>
      </c>
      <c r="D87" s="290" t="s">
        <v>615</v>
      </c>
      <c r="E87" s="290" t="s">
        <v>531</v>
      </c>
      <c r="F87" s="290" t="s">
        <v>1300</v>
      </c>
      <c r="G87" s="290" t="s">
        <v>782</v>
      </c>
      <c r="H87" s="190" t="s">
        <v>1595</v>
      </c>
      <c r="I87" s="290" t="s">
        <v>1301</v>
      </c>
      <c r="J87" s="215" t="s">
        <v>163</v>
      </c>
      <c r="K87" s="215" t="s">
        <v>164</v>
      </c>
      <c r="L87" s="215" t="s">
        <v>165</v>
      </c>
      <c r="M87" s="215" t="s">
        <v>551</v>
      </c>
      <c r="N87" s="215" t="s">
        <v>166</v>
      </c>
      <c r="O87" s="187">
        <v>4872</v>
      </c>
      <c r="P87" s="397" t="s">
        <v>1302</v>
      </c>
      <c r="Q87" s="298" t="s">
        <v>1174</v>
      </c>
      <c r="R87" s="298" t="s">
        <v>132</v>
      </c>
      <c r="S87" s="298" t="s">
        <v>551</v>
      </c>
      <c r="T87" s="347" t="s">
        <v>137</v>
      </c>
      <c r="U87" s="290" t="s">
        <v>864</v>
      </c>
      <c r="V87" s="290" t="s">
        <v>864</v>
      </c>
      <c r="W87" s="290" t="s">
        <v>1300</v>
      </c>
      <c r="X87" s="291">
        <v>43672</v>
      </c>
      <c r="Y87" s="301">
        <v>3800</v>
      </c>
      <c r="Z87" s="301">
        <v>4408</v>
      </c>
      <c r="AA87" s="290" t="s">
        <v>196</v>
      </c>
      <c r="AB87" s="290" t="s">
        <v>196</v>
      </c>
      <c r="AC87" s="290" t="s">
        <v>73</v>
      </c>
      <c r="AD87" s="290" t="s">
        <v>74</v>
      </c>
      <c r="AE87" s="290" t="s">
        <v>541</v>
      </c>
      <c r="AF87" s="290" t="s">
        <v>1301</v>
      </c>
      <c r="AG87" s="301" t="s">
        <v>197</v>
      </c>
      <c r="AH87" s="291">
        <v>43672</v>
      </c>
      <c r="AI87" s="291" t="s">
        <v>1303</v>
      </c>
      <c r="AJ87" s="286" t="s">
        <v>1686</v>
      </c>
      <c r="AK87" s="286" t="s">
        <v>1155</v>
      </c>
      <c r="AL87" s="290" t="s">
        <v>76</v>
      </c>
      <c r="AM87" s="290" t="s">
        <v>542</v>
      </c>
      <c r="AN87" s="290" t="s">
        <v>543</v>
      </c>
      <c r="AO87" s="380" t="s">
        <v>1160</v>
      </c>
      <c r="AP87" s="290" t="s">
        <v>543</v>
      </c>
      <c r="AQ87" s="290" t="s">
        <v>543</v>
      </c>
      <c r="AR87" s="290" t="s">
        <v>79</v>
      </c>
      <c r="AS87" s="290" t="s">
        <v>80</v>
      </c>
      <c r="AT87" s="290" t="s">
        <v>80</v>
      </c>
      <c r="AU87" s="290" t="s">
        <v>80</v>
      </c>
      <c r="AV87" s="380" t="s">
        <v>1161</v>
      </c>
      <c r="AW87" s="290" t="s">
        <v>1169</v>
      </c>
      <c r="AX87" s="288" t="s">
        <v>394</v>
      </c>
      <c r="AY87" s="288" t="s">
        <v>394</v>
      </c>
      <c r="AZ87" s="288" t="s">
        <v>394</v>
      </c>
      <c r="BA87" s="288" t="s">
        <v>395</v>
      </c>
      <c r="BB87" s="290" t="s">
        <v>563</v>
      </c>
      <c r="BC87" s="291">
        <v>43759</v>
      </c>
      <c r="BD87" s="291">
        <v>43759</v>
      </c>
      <c r="BE87" s="290"/>
    </row>
    <row r="88" spans="1:57" s="144" customFormat="1" ht="24" x14ac:dyDescent="0.2">
      <c r="A88" s="290"/>
      <c r="B88" s="291"/>
      <c r="C88" s="291"/>
      <c r="D88" s="290"/>
      <c r="E88" s="290"/>
      <c r="F88" s="290"/>
      <c r="G88" s="290"/>
      <c r="H88" s="190"/>
      <c r="I88" s="290"/>
      <c r="J88" s="185" t="s">
        <v>534</v>
      </c>
      <c r="K88" s="186" t="s">
        <v>535</v>
      </c>
      <c r="L88" s="186" t="s">
        <v>536</v>
      </c>
      <c r="M88" s="185" t="s">
        <v>1304</v>
      </c>
      <c r="N88" s="206" t="s">
        <v>140</v>
      </c>
      <c r="O88" s="187">
        <v>4640</v>
      </c>
      <c r="P88" s="398"/>
      <c r="Q88" s="299"/>
      <c r="R88" s="299"/>
      <c r="S88" s="299"/>
      <c r="T88" s="354"/>
      <c r="U88" s="290"/>
      <c r="V88" s="290"/>
      <c r="W88" s="290"/>
      <c r="X88" s="291"/>
      <c r="Y88" s="301"/>
      <c r="Z88" s="301"/>
      <c r="AA88" s="290"/>
      <c r="AB88" s="290"/>
      <c r="AC88" s="290"/>
      <c r="AD88" s="290"/>
      <c r="AE88" s="290"/>
      <c r="AF88" s="290"/>
      <c r="AG88" s="301"/>
      <c r="AH88" s="291"/>
      <c r="AI88" s="291"/>
      <c r="AJ88" s="286"/>
      <c r="AK88" s="286"/>
      <c r="AL88" s="290"/>
      <c r="AM88" s="290"/>
      <c r="AN88" s="290"/>
      <c r="AO88" s="380"/>
      <c r="AP88" s="290"/>
      <c r="AQ88" s="290"/>
      <c r="AR88" s="290"/>
      <c r="AS88" s="290"/>
      <c r="AT88" s="290"/>
      <c r="AU88" s="290"/>
      <c r="AV88" s="380"/>
      <c r="AW88" s="290"/>
      <c r="AX88" s="288"/>
      <c r="AY88" s="288"/>
      <c r="AZ88" s="288"/>
      <c r="BA88" s="288"/>
      <c r="BB88" s="290"/>
      <c r="BC88" s="291"/>
      <c r="BD88" s="291"/>
      <c r="BE88" s="290"/>
    </row>
    <row r="89" spans="1:57" s="147" customFormat="1" ht="12" customHeight="1" x14ac:dyDescent="0.25">
      <c r="A89" s="290"/>
      <c r="B89" s="291"/>
      <c r="C89" s="291"/>
      <c r="D89" s="290" t="s">
        <v>615</v>
      </c>
      <c r="E89" s="290"/>
      <c r="F89" s="290"/>
      <c r="G89" s="290"/>
      <c r="H89" s="186"/>
      <c r="I89" s="290"/>
      <c r="J89" s="216" t="s">
        <v>1302</v>
      </c>
      <c r="K89" s="186" t="s">
        <v>1174</v>
      </c>
      <c r="L89" s="186" t="s">
        <v>132</v>
      </c>
      <c r="M89" s="186" t="s">
        <v>551</v>
      </c>
      <c r="N89" s="206" t="s">
        <v>137</v>
      </c>
      <c r="O89" s="187">
        <v>4408</v>
      </c>
      <c r="P89" s="399"/>
      <c r="Q89" s="300"/>
      <c r="R89" s="300"/>
      <c r="S89" s="300"/>
      <c r="T89" s="348"/>
      <c r="U89" s="290"/>
      <c r="V89" s="290"/>
      <c r="W89" s="290"/>
      <c r="X89" s="291"/>
      <c r="Y89" s="301"/>
      <c r="Z89" s="301"/>
      <c r="AA89" s="290"/>
      <c r="AB89" s="290"/>
      <c r="AC89" s="290"/>
      <c r="AD89" s="290"/>
      <c r="AE89" s="290"/>
      <c r="AF89" s="290"/>
      <c r="AG89" s="301"/>
      <c r="AH89" s="291"/>
      <c r="AI89" s="291"/>
      <c r="AJ89" s="287"/>
      <c r="AK89" s="287" t="s">
        <v>1281</v>
      </c>
      <c r="AL89" s="290"/>
      <c r="AM89" s="290"/>
      <c r="AN89" s="290"/>
      <c r="AO89" s="380"/>
      <c r="AP89" s="290"/>
      <c r="AQ89" s="290"/>
      <c r="AR89" s="290"/>
      <c r="AS89" s="290" t="s">
        <v>80</v>
      </c>
      <c r="AT89" s="290" t="s">
        <v>80</v>
      </c>
      <c r="AU89" s="290"/>
      <c r="AV89" s="380"/>
      <c r="AW89" s="290"/>
      <c r="AX89" s="288"/>
      <c r="AY89" s="288"/>
      <c r="AZ89" s="288"/>
      <c r="BA89" s="288"/>
      <c r="BB89" s="290"/>
      <c r="BC89" s="291"/>
      <c r="BD89" s="291"/>
      <c r="BE89" s="290"/>
    </row>
    <row r="90" spans="1:57" s="147" customFormat="1" ht="60" x14ac:dyDescent="0.2">
      <c r="A90" s="304">
        <v>2019</v>
      </c>
      <c r="B90" s="305">
        <v>43647</v>
      </c>
      <c r="C90" s="305">
        <v>43738</v>
      </c>
      <c r="D90" s="304" t="s">
        <v>615</v>
      </c>
      <c r="E90" s="304" t="s">
        <v>531</v>
      </c>
      <c r="F90" s="304" t="s">
        <v>1305</v>
      </c>
      <c r="G90" s="304" t="s">
        <v>782</v>
      </c>
      <c r="H90" s="181" t="s">
        <v>1596</v>
      </c>
      <c r="I90" s="304" t="s">
        <v>1306</v>
      </c>
      <c r="J90" s="189" t="s">
        <v>1307</v>
      </c>
      <c r="K90" s="183" t="s">
        <v>177</v>
      </c>
      <c r="L90" s="183" t="s">
        <v>178</v>
      </c>
      <c r="M90" s="183" t="s">
        <v>551</v>
      </c>
      <c r="N90" s="189" t="s">
        <v>179</v>
      </c>
      <c r="O90" s="194">
        <v>4120.32</v>
      </c>
      <c r="P90" s="327" t="s">
        <v>1307</v>
      </c>
      <c r="Q90" s="321" t="s">
        <v>177</v>
      </c>
      <c r="R90" s="321" t="s">
        <v>178</v>
      </c>
      <c r="S90" s="321" t="s">
        <v>551</v>
      </c>
      <c r="T90" s="327" t="s">
        <v>179</v>
      </c>
      <c r="U90" s="304" t="s">
        <v>563</v>
      </c>
      <c r="V90" s="304" t="s">
        <v>563</v>
      </c>
      <c r="W90" s="304" t="s">
        <v>1305</v>
      </c>
      <c r="X90" s="305">
        <v>43672</v>
      </c>
      <c r="Y90" s="309">
        <v>3552</v>
      </c>
      <c r="Z90" s="309">
        <v>4120.32</v>
      </c>
      <c r="AA90" s="304" t="s">
        <v>196</v>
      </c>
      <c r="AB90" s="304" t="s">
        <v>196</v>
      </c>
      <c r="AC90" s="304" t="s">
        <v>73</v>
      </c>
      <c r="AD90" s="304" t="s">
        <v>1168</v>
      </c>
      <c r="AE90" s="304" t="s">
        <v>541</v>
      </c>
      <c r="AF90" s="304" t="s">
        <v>1306</v>
      </c>
      <c r="AG90" s="309" t="s">
        <v>197</v>
      </c>
      <c r="AH90" s="305">
        <v>43672</v>
      </c>
      <c r="AI90" s="305">
        <v>43693</v>
      </c>
      <c r="AJ90" s="310" t="s">
        <v>1687</v>
      </c>
      <c r="AK90" s="310" t="s">
        <v>1155</v>
      </c>
      <c r="AL90" s="304" t="s">
        <v>76</v>
      </c>
      <c r="AM90" s="304" t="s">
        <v>542</v>
      </c>
      <c r="AN90" s="304" t="s">
        <v>543</v>
      </c>
      <c r="AO90" s="365" t="s">
        <v>1160</v>
      </c>
      <c r="AP90" s="304" t="s">
        <v>543</v>
      </c>
      <c r="AQ90" s="304" t="s">
        <v>543</v>
      </c>
      <c r="AR90" s="304" t="s">
        <v>79</v>
      </c>
      <c r="AS90" s="304" t="s">
        <v>80</v>
      </c>
      <c r="AT90" s="304" t="s">
        <v>80</v>
      </c>
      <c r="AU90" s="304" t="s">
        <v>80</v>
      </c>
      <c r="AV90" s="197" t="s">
        <v>1161</v>
      </c>
      <c r="AW90" s="304" t="s">
        <v>1308</v>
      </c>
      <c r="AX90" s="181" t="s">
        <v>394</v>
      </c>
      <c r="AY90" s="181" t="s">
        <v>394</v>
      </c>
      <c r="AZ90" s="181" t="s">
        <v>394</v>
      </c>
      <c r="BA90" s="181" t="s">
        <v>395</v>
      </c>
      <c r="BB90" s="304" t="s">
        <v>563</v>
      </c>
      <c r="BC90" s="305">
        <v>43759</v>
      </c>
      <c r="BD90" s="305">
        <v>43759</v>
      </c>
      <c r="BE90" s="304"/>
    </row>
    <row r="91" spans="1:57" s="147" customFormat="1" ht="24" x14ac:dyDescent="0.2">
      <c r="A91" s="304"/>
      <c r="B91" s="305"/>
      <c r="C91" s="305"/>
      <c r="D91" s="304" t="s">
        <v>615</v>
      </c>
      <c r="E91" s="304"/>
      <c r="F91" s="304"/>
      <c r="G91" s="304"/>
      <c r="H91" s="183"/>
      <c r="I91" s="304"/>
      <c r="J91" s="182" t="s">
        <v>534</v>
      </c>
      <c r="K91" s="183" t="s">
        <v>535</v>
      </c>
      <c r="L91" s="183" t="s">
        <v>536</v>
      </c>
      <c r="M91" s="182" t="s">
        <v>1260</v>
      </c>
      <c r="N91" s="183" t="s">
        <v>547</v>
      </c>
      <c r="O91" s="194">
        <v>4268.8</v>
      </c>
      <c r="P91" s="379"/>
      <c r="Q91" s="323"/>
      <c r="R91" s="323"/>
      <c r="S91" s="323"/>
      <c r="T91" s="379"/>
      <c r="U91" s="304"/>
      <c r="V91" s="304"/>
      <c r="W91" s="304"/>
      <c r="X91" s="305"/>
      <c r="Y91" s="309"/>
      <c r="Z91" s="309"/>
      <c r="AA91" s="304"/>
      <c r="AB91" s="304"/>
      <c r="AC91" s="304"/>
      <c r="AD91" s="304"/>
      <c r="AE91" s="304"/>
      <c r="AF91" s="304"/>
      <c r="AG91" s="309"/>
      <c r="AH91" s="305"/>
      <c r="AI91" s="305"/>
      <c r="AJ91" s="311"/>
      <c r="AK91" s="311" t="s">
        <v>1281</v>
      </c>
      <c r="AL91" s="304" t="s">
        <v>76</v>
      </c>
      <c r="AM91" s="304" t="s">
        <v>542</v>
      </c>
      <c r="AN91" s="304"/>
      <c r="AO91" s="303"/>
      <c r="AP91" s="304"/>
      <c r="AQ91" s="304"/>
      <c r="AR91" s="304" t="s">
        <v>79</v>
      </c>
      <c r="AS91" s="304"/>
      <c r="AT91" s="304"/>
      <c r="AU91" s="304"/>
      <c r="AV91" s="197"/>
      <c r="AW91" s="304"/>
      <c r="AX91" s="181"/>
      <c r="AY91" s="181"/>
      <c r="AZ91" s="181"/>
      <c r="BA91" s="181"/>
      <c r="BB91" s="304"/>
      <c r="BC91" s="305"/>
      <c r="BD91" s="305"/>
      <c r="BE91" s="304"/>
    </row>
    <row r="92" spans="1:57" s="150" customFormat="1" ht="12" customHeight="1" x14ac:dyDescent="0.2">
      <c r="A92" s="290">
        <v>2019</v>
      </c>
      <c r="B92" s="291">
        <v>43647</v>
      </c>
      <c r="C92" s="291">
        <v>43738</v>
      </c>
      <c r="D92" s="290" t="s">
        <v>615</v>
      </c>
      <c r="E92" s="290" t="s">
        <v>531</v>
      </c>
      <c r="F92" s="290" t="s">
        <v>1309</v>
      </c>
      <c r="G92" s="366" t="s">
        <v>823</v>
      </c>
      <c r="H92" s="190" t="s">
        <v>1597</v>
      </c>
      <c r="I92" s="290" t="s">
        <v>1310</v>
      </c>
      <c r="J92" s="217" t="s">
        <v>1186</v>
      </c>
      <c r="K92" s="186" t="s">
        <v>1187</v>
      </c>
      <c r="L92" s="186" t="s">
        <v>1188</v>
      </c>
      <c r="M92" s="185" t="s">
        <v>551</v>
      </c>
      <c r="N92" s="216" t="s">
        <v>1189</v>
      </c>
      <c r="O92" s="187">
        <v>20999.71</v>
      </c>
      <c r="P92" s="396" t="s">
        <v>1186</v>
      </c>
      <c r="Q92" s="290" t="s">
        <v>1187</v>
      </c>
      <c r="R92" s="290" t="s">
        <v>1188</v>
      </c>
      <c r="S92" s="290" t="s">
        <v>551</v>
      </c>
      <c r="T92" s="290" t="s">
        <v>1189</v>
      </c>
      <c r="U92" s="290" t="s">
        <v>124</v>
      </c>
      <c r="V92" s="290" t="s">
        <v>124</v>
      </c>
      <c r="W92" s="290" t="s">
        <v>1309</v>
      </c>
      <c r="X92" s="291">
        <v>43677</v>
      </c>
      <c r="Y92" s="301">
        <v>18103.2</v>
      </c>
      <c r="Z92" s="301">
        <v>20999.71</v>
      </c>
      <c r="AA92" s="290" t="s">
        <v>196</v>
      </c>
      <c r="AB92" s="290" t="s">
        <v>196</v>
      </c>
      <c r="AC92" s="290" t="s">
        <v>73</v>
      </c>
      <c r="AD92" s="290" t="s">
        <v>74</v>
      </c>
      <c r="AE92" s="290" t="s">
        <v>541</v>
      </c>
      <c r="AF92" s="290" t="s">
        <v>1310</v>
      </c>
      <c r="AG92" s="301" t="s">
        <v>197</v>
      </c>
      <c r="AH92" s="291">
        <v>43677</v>
      </c>
      <c r="AI92" s="291">
        <v>43707</v>
      </c>
      <c r="AJ92" s="286" t="s">
        <v>1688</v>
      </c>
      <c r="AK92" s="286" t="s">
        <v>1155</v>
      </c>
      <c r="AL92" s="290" t="s">
        <v>698</v>
      </c>
      <c r="AM92" s="290" t="s">
        <v>699</v>
      </c>
      <c r="AN92" s="290" t="s">
        <v>543</v>
      </c>
      <c r="AO92" s="380" t="s">
        <v>1160</v>
      </c>
      <c r="AP92" s="290" t="s">
        <v>543</v>
      </c>
      <c r="AQ92" s="290" t="s">
        <v>543</v>
      </c>
      <c r="AR92" s="290" t="s">
        <v>79</v>
      </c>
      <c r="AS92" s="290" t="s">
        <v>80</v>
      </c>
      <c r="AT92" s="290" t="s">
        <v>80</v>
      </c>
      <c r="AU92" s="290" t="s">
        <v>80</v>
      </c>
      <c r="AV92" s="380" t="s">
        <v>1161</v>
      </c>
      <c r="AW92" s="290" t="s">
        <v>562</v>
      </c>
      <c r="AX92" s="288" t="s">
        <v>394</v>
      </c>
      <c r="AY92" s="288" t="s">
        <v>394</v>
      </c>
      <c r="AZ92" s="288" t="s">
        <v>394</v>
      </c>
      <c r="BA92" s="288" t="s">
        <v>395</v>
      </c>
      <c r="BB92" s="290" t="s">
        <v>563</v>
      </c>
      <c r="BC92" s="291">
        <v>43759</v>
      </c>
      <c r="BD92" s="291">
        <v>43759</v>
      </c>
      <c r="BE92" s="290"/>
    </row>
    <row r="93" spans="1:57" s="141" customFormat="1" ht="12" x14ac:dyDescent="0.25">
      <c r="A93" s="290"/>
      <c r="B93" s="291"/>
      <c r="C93" s="291"/>
      <c r="D93" s="290" t="s">
        <v>615</v>
      </c>
      <c r="E93" s="290"/>
      <c r="F93" s="290"/>
      <c r="G93" s="366"/>
      <c r="H93" s="186"/>
      <c r="I93" s="290"/>
      <c r="J93" s="377" t="s">
        <v>1311</v>
      </c>
      <c r="K93" s="290" t="s">
        <v>1312</v>
      </c>
      <c r="L93" s="290" t="s">
        <v>1313</v>
      </c>
      <c r="M93" s="377" t="s">
        <v>551</v>
      </c>
      <c r="N93" s="290" t="s">
        <v>1314</v>
      </c>
      <c r="O93" s="378">
        <v>29127.599999999999</v>
      </c>
      <c r="P93" s="396"/>
      <c r="Q93" s="290"/>
      <c r="R93" s="290"/>
      <c r="S93" s="290"/>
      <c r="T93" s="290"/>
      <c r="U93" s="290"/>
      <c r="V93" s="290"/>
      <c r="W93" s="290"/>
      <c r="X93" s="291"/>
      <c r="Y93" s="301"/>
      <c r="Z93" s="301"/>
      <c r="AA93" s="290"/>
      <c r="AB93" s="290"/>
      <c r="AC93" s="290"/>
      <c r="AD93" s="290"/>
      <c r="AE93" s="290"/>
      <c r="AF93" s="290"/>
      <c r="AG93" s="301"/>
      <c r="AH93" s="291"/>
      <c r="AI93" s="291"/>
      <c r="AJ93" s="287"/>
      <c r="AK93" s="287" t="s">
        <v>1281</v>
      </c>
      <c r="AL93" s="290"/>
      <c r="AM93" s="290"/>
      <c r="AN93" s="290"/>
      <c r="AO93" s="380"/>
      <c r="AP93" s="290"/>
      <c r="AQ93" s="290"/>
      <c r="AR93" s="290"/>
      <c r="AS93" s="290" t="s">
        <v>80</v>
      </c>
      <c r="AT93" s="290" t="s">
        <v>80</v>
      </c>
      <c r="AU93" s="290"/>
      <c r="AV93" s="380"/>
      <c r="AW93" s="290"/>
      <c r="AX93" s="288"/>
      <c r="AY93" s="288"/>
      <c r="AZ93" s="288"/>
      <c r="BA93" s="288"/>
      <c r="BB93" s="290"/>
      <c r="BC93" s="291"/>
      <c r="BD93" s="291"/>
      <c r="BE93" s="290"/>
    </row>
    <row r="94" spans="1:57" s="144" customFormat="1" ht="12" x14ac:dyDescent="0.25">
      <c r="A94" s="290"/>
      <c r="B94" s="291"/>
      <c r="C94" s="291"/>
      <c r="D94" s="290"/>
      <c r="E94" s="290"/>
      <c r="F94" s="290"/>
      <c r="G94" s="366"/>
      <c r="H94" s="186"/>
      <c r="I94" s="290"/>
      <c r="J94" s="377"/>
      <c r="K94" s="290"/>
      <c r="L94" s="290"/>
      <c r="M94" s="377"/>
      <c r="N94" s="290"/>
      <c r="O94" s="378"/>
      <c r="P94" s="396"/>
      <c r="Q94" s="290"/>
      <c r="R94" s="290"/>
      <c r="S94" s="290"/>
      <c r="T94" s="290"/>
      <c r="U94" s="290"/>
      <c r="V94" s="290"/>
      <c r="W94" s="290"/>
      <c r="X94" s="291"/>
      <c r="Y94" s="301"/>
      <c r="Z94" s="301"/>
      <c r="AA94" s="290"/>
      <c r="AB94" s="290"/>
      <c r="AC94" s="290"/>
      <c r="AD94" s="290"/>
      <c r="AE94" s="290"/>
      <c r="AF94" s="290"/>
      <c r="AG94" s="301"/>
      <c r="AH94" s="291"/>
      <c r="AI94" s="291"/>
      <c r="AJ94" s="287"/>
      <c r="AK94" s="287" t="s">
        <v>1281</v>
      </c>
      <c r="AL94" s="290"/>
      <c r="AM94" s="290"/>
      <c r="AN94" s="290"/>
      <c r="AO94" s="380"/>
      <c r="AP94" s="290"/>
      <c r="AQ94" s="290"/>
      <c r="AR94" s="290"/>
      <c r="AS94" s="290" t="s">
        <v>80</v>
      </c>
      <c r="AT94" s="290" t="s">
        <v>80</v>
      </c>
      <c r="AU94" s="290"/>
      <c r="AV94" s="380"/>
      <c r="AW94" s="290"/>
      <c r="AX94" s="288"/>
      <c r="AY94" s="288"/>
      <c r="AZ94" s="288"/>
      <c r="BA94" s="288"/>
      <c r="BB94" s="290"/>
      <c r="BC94" s="291"/>
      <c r="BD94" s="291"/>
      <c r="BE94" s="290"/>
    </row>
    <row r="95" spans="1:57" s="147" customFormat="1" ht="36" customHeight="1" x14ac:dyDescent="0.2">
      <c r="A95" s="304">
        <v>2019</v>
      </c>
      <c r="B95" s="305">
        <v>43647</v>
      </c>
      <c r="C95" s="305">
        <v>43738</v>
      </c>
      <c r="D95" s="304" t="s">
        <v>615</v>
      </c>
      <c r="E95" s="304" t="s">
        <v>531</v>
      </c>
      <c r="F95" s="304" t="s">
        <v>1315</v>
      </c>
      <c r="G95" s="304" t="s">
        <v>782</v>
      </c>
      <c r="H95" s="181" t="s">
        <v>1598</v>
      </c>
      <c r="I95" s="304" t="s">
        <v>1316</v>
      </c>
      <c r="J95" s="189" t="s">
        <v>130</v>
      </c>
      <c r="K95" s="183" t="s">
        <v>1174</v>
      </c>
      <c r="L95" s="183" t="s">
        <v>132</v>
      </c>
      <c r="M95" s="183" t="s">
        <v>551</v>
      </c>
      <c r="N95" s="189" t="s">
        <v>903</v>
      </c>
      <c r="O95" s="194">
        <v>30015</v>
      </c>
      <c r="P95" s="370" t="s">
        <v>130</v>
      </c>
      <c r="Q95" s="304" t="s">
        <v>1174</v>
      </c>
      <c r="R95" s="304" t="s">
        <v>132</v>
      </c>
      <c r="S95" s="304" t="s">
        <v>551</v>
      </c>
      <c r="T95" s="370" t="s">
        <v>903</v>
      </c>
      <c r="U95" s="304" t="s">
        <v>540</v>
      </c>
      <c r="V95" s="304" t="s">
        <v>540</v>
      </c>
      <c r="W95" s="304" t="s">
        <v>1315</v>
      </c>
      <c r="X95" s="305">
        <v>43677</v>
      </c>
      <c r="Y95" s="309">
        <v>25875</v>
      </c>
      <c r="Z95" s="309">
        <v>30015</v>
      </c>
      <c r="AA95" s="304" t="s">
        <v>196</v>
      </c>
      <c r="AB95" s="304" t="s">
        <v>196</v>
      </c>
      <c r="AC95" s="304" t="s">
        <v>73</v>
      </c>
      <c r="AD95" s="304" t="s">
        <v>1168</v>
      </c>
      <c r="AE95" s="304" t="s">
        <v>541</v>
      </c>
      <c r="AF95" s="304" t="s">
        <v>1316</v>
      </c>
      <c r="AG95" s="309" t="s">
        <v>197</v>
      </c>
      <c r="AH95" s="305">
        <v>43677</v>
      </c>
      <c r="AI95" s="305">
        <v>43707</v>
      </c>
      <c r="AJ95" s="547" t="s">
        <v>1689</v>
      </c>
      <c r="AK95" s="196" t="s">
        <v>1155</v>
      </c>
      <c r="AL95" s="304" t="s">
        <v>76</v>
      </c>
      <c r="AM95" s="304" t="s">
        <v>542</v>
      </c>
      <c r="AN95" s="304" t="s">
        <v>543</v>
      </c>
      <c r="AO95" s="365" t="s">
        <v>1160</v>
      </c>
      <c r="AP95" s="304" t="s">
        <v>543</v>
      </c>
      <c r="AQ95" s="304" t="s">
        <v>543</v>
      </c>
      <c r="AR95" s="304" t="s">
        <v>79</v>
      </c>
      <c r="AS95" s="304" t="s">
        <v>80</v>
      </c>
      <c r="AT95" s="304" t="s">
        <v>80</v>
      </c>
      <c r="AU95" s="304" t="s">
        <v>80</v>
      </c>
      <c r="AV95" s="197" t="s">
        <v>1161</v>
      </c>
      <c r="AW95" s="304" t="s">
        <v>544</v>
      </c>
      <c r="AX95" s="181" t="s">
        <v>394</v>
      </c>
      <c r="AY95" s="181" t="s">
        <v>394</v>
      </c>
      <c r="AZ95" s="181" t="s">
        <v>394</v>
      </c>
      <c r="BA95" s="181" t="s">
        <v>395</v>
      </c>
      <c r="BB95" s="304" t="s">
        <v>563</v>
      </c>
      <c r="BC95" s="305">
        <v>43759</v>
      </c>
      <c r="BD95" s="305">
        <v>43759</v>
      </c>
      <c r="BE95" s="304"/>
    </row>
    <row r="96" spans="1:57" s="147" customFormat="1" ht="12" x14ac:dyDescent="0.2">
      <c r="A96" s="304"/>
      <c r="B96" s="305"/>
      <c r="C96" s="305"/>
      <c r="D96" s="304"/>
      <c r="E96" s="304"/>
      <c r="F96" s="304"/>
      <c r="G96" s="304"/>
      <c r="H96" s="183"/>
      <c r="I96" s="304"/>
      <c r="J96" s="182" t="s">
        <v>1317</v>
      </c>
      <c r="K96" s="183" t="s">
        <v>164</v>
      </c>
      <c r="L96" s="183" t="s">
        <v>165</v>
      </c>
      <c r="M96" s="182" t="s">
        <v>551</v>
      </c>
      <c r="N96" s="183" t="s">
        <v>166</v>
      </c>
      <c r="O96" s="194">
        <v>32422</v>
      </c>
      <c r="P96" s="370"/>
      <c r="Q96" s="304"/>
      <c r="R96" s="304"/>
      <c r="S96" s="304"/>
      <c r="T96" s="370"/>
      <c r="U96" s="304"/>
      <c r="V96" s="304"/>
      <c r="W96" s="304"/>
      <c r="X96" s="305"/>
      <c r="Y96" s="309"/>
      <c r="Z96" s="309"/>
      <c r="AA96" s="304"/>
      <c r="AB96" s="304"/>
      <c r="AC96" s="304"/>
      <c r="AD96" s="304"/>
      <c r="AE96" s="304"/>
      <c r="AF96" s="304"/>
      <c r="AG96" s="309"/>
      <c r="AH96" s="305"/>
      <c r="AI96" s="305"/>
      <c r="AJ96" s="548"/>
      <c r="AK96" s="203"/>
      <c r="AL96" s="304" t="s">
        <v>76</v>
      </c>
      <c r="AM96" s="304" t="s">
        <v>542</v>
      </c>
      <c r="AN96" s="304"/>
      <c r="AO96" s="303"/>
      <c r="AP96" s="304"/>
      <c r="AQ96" s="304"/>
      <c r="AR96" s="304" t="s">
        <v>79</v>
      </c>
      <c r="AS96" s="304"/>
      <c r="AT96" s="304"/>
      <c r="AU96" s="304"/>
      <c r="AV96" s="197"/>
      <c r="AW96" s="304"/>
      <c r="AX96" s="181"/>
      <c r="AY96" s="181"/>
      <c r="AZ96" s="181"/>
      <c r="BA96" s="181"/>
      <c r="BB96" s="304"/>
      <c r="BC96" s="305"/>
      <c r="BD96" s="305"/>
      <c r="BE96" s="304"/>
    </row>
    <row r="97" spans="1:57" s="150" customFormat="1" ht="36" customHeight="1" x14ac:dyDescent="0.2">
      <c r="A97" s="290">
        <v>2019</v>
      </c>
      <c r="B97" s="291">
        <v>43647</v>
      </c>
      <c r="C97" s="291">
        <v>43738</v>
      </c>
      <c r="D97" s="290" t="s">
        <v>615</v>
      </c>
      <c r="E97" s="290" t="s">
        <v>531</v>
      </c>
      <c r="F97" s="290" t="s">
        <v>1318</v>
      </c>
      <c r="G97" s="290" t="s">
        <v>782</v>
      </c>
      <c r="H97" s="190" t="s">
        <v>1599</v>
      </c>
      <c r="I97" s="290" t="s">
        <v>1319</v>
      </c>
      <c r="J97" s="206" t="s">
        <v>130</v>
      </c>
      <c r="K97" s="186" t="s">
        <v>1174</v>
      </c>
      <c r="L97" s="186" t="s">
        <v>132</v>
      </c>
      <c r="M97" s="185" t="s">
        <v>551</v>
      </c>
      <c r="N97" s="206" t="s">
        <v>137</v>
      </c>
      <c r="O97" s="218">
        <v>26076.799999999999</v>
      </c>
      <c r="P97" s="366" t="s">
        <v>130</v>
      </c>
      <c r="Q97" s="290" t="s">
        <v>1174</v>
      </c>
      <c r="R97" s="290" t="s">
        <v>132</v>
      </c>
      <c r="S97" s="290" t="s">
        <v>551</v>
      </c>
      <c r="T97" s="366" t="s">
        <v>137</v>
      </c>
      <c r="U97" s="290" t="s">
        <v>540</v>
      </c>
      <c r="V97" s="290" t="s">
        <v>540</v>
      </c>
      <c r="W97" s="290" t="s">
        <v>1318</v>
      </c>
      <c r="X97" s="291">
        <v>43677</v>
      </c>
      <c r="Y97" s="301">
        <v>22480</v>
      </c>
      <c r="Z97" s="301">
        <v>26076.799999999999</v>
      </c>
      <c r="AA97" s="290" t="s">
        <v>196</v>
      </c>
      <c r="AB97" s="290" t="s">
        <v>196</v>
      </c>
      <c r="AC97" s="290" t="s">
        <v>73</v>
      </c>
      <c r="AD97" s="290" t="s">
        <v>74</v>
      </c>
      <c r="AE97" s="290" t="s">
        <v>541</v>
      </c>
      <c r="AF97" s="290" t="s">
        <v>1319</v>
      </c>
      <c r="AG97" s="301" t="s">
        <v>197</v>
      </c>
      <c r="AH97" s="291">
        <v>43677</v>
      </c>
      <c r="AI97" s="291">
        <v>43707</v>
      </c>
      <c r="AJ97" s="549" t="s">
        <v>1690</v>
      </c>
      <c r="AK97" s="208" t="s">
        <v>1155</v>
      </c>
      <c r="AL97" s="290" t="s">
        <v>76</v>
      </c>
      <c r="AM97" s="290" t="s">
        <v>542</v>
      </c>
      <c r="AN97" s="290" t="s">
        <v>543</v>
      </c>
      <c r="AO97" s="364" t="s">
        <v>1160</v>
      </c>
      <c r="AP97" s="290" t="s">
        <v>543</v>
      </c>
      <c r="AQ97" s="290" t="s">
        <v>543</v>
      </c>
      <c r="AR97" s="290" t="s">
        <v>79</v>
      </c>
      <c r="AS97" s="290" t="s">
        <v>80</v>
      </c>
      <c r="AT97" s="290" t="s">
        <v>80</v>
      </c>
      <c r="AU97" s="290" t="s">
        <v>80</v>
      </c>
      <c r="AV97" s="209" t="s">
        <v>1161</v>
      </c>
      <c r="AW97" s="290" t="s">
        <v>544</v>
      </c>
      <c r="AX97" s="190" t="s">
        <v>394</v>
      </c>
      <c r="AY97" s="190" t="s">
        <v>394</v>
      </c>
      <c r="AZ97" s="190" t="s">
        <v>394</v>
      </c>
      <c r="BA97" s="190" t="s">
        <v>395</v>
      </c>
      <c r="BB97" s="290" t="s">
        <v>563</v>
      </c>
      <c r="BC97" s="291">
        <v>43759</v>
      </c>
      <c r="BD97" s="291">
        <v>43759</v>
      </c>
      <c r="BE97" s="290"/>
    </row>
    <row r="98" spans="1:57" s="141" customFormat="1" ht="12" x14ac:dyDescent="0.2">
      <c r="A98" s="290"/>
      <c r="B98" s="291"/>
      <c r="C98" s="291"/>
      <c r="D98" s="290" t="s">
        <v>615</v>
      </c>
      <c r="E98" s="290"/>
      <c r="F98" s="290"/>
      <c r="G98" s="290"/>
      <c r="H98" s="186"/>
      <c r="I98" s="290"/>
      <c r="J98" s="219" t="s">
        <v>1256</v>
      </c>
      <c r="K98" s="220" t="s">
        <v>845</v>
      </c>
      <c r="L98" s="186" t="s">
        <v>165</v>
      </c>
      <c r="M98" s="185" t="s">
        <v>551</v>
      </c>
      <c r="N98" s="186" t="s">
        <v>846</v>
      </c>
      <c r="O98" s="221">
        <v>28530</v>
      </c>
      <c r="P98" s="366"/>
      <c r="Q98" s="290"/>
      <c r="R98" s="290"/>
      <c r="S98" s="290"/>
      <c r="T98" s="366"/>
      <c r="U98" s="290"/>
      <c r="V98" s="290"/>
      <c r="W98" s="290"/>
      <c r="X98" s="291"/>
      <c r="Y98" s="301"/>
      <c r="Z98" s="301"/>
      <c r="AA98" s="290"/>
      <c r="AB98" s="290"/>
      <c r="AC98" s="290"/>
      <c r="AD98" s="290"/>
      <c r="AE98" s="290"/>
      <c r="AF98" s="290"/>
      <c r="AG98" s="301"/>
      <c r="AH98" s="291"/>
      <c r="AI98" s="291"/>
      <c r="AJ98" s="549"/>
      <c r="AK98" s="208"/>
      <c r="AL98" s="290"/>
      <c r="AM98" s="290"/>
      <c r="AN98" s="290"/>
      <c r="AO98" s="289"/>
      <c r="AP98" s="290"/>
      <c r="AQ98" s="290"/>
      <c r="AR98" s="290" t="s">
        <v>79</v>
      </c>
      <c r="AS98" s="290" t="s">
        <v>80</v>
      </c>
      <c r="AT98" s="290" t="s">
        <v>80</v>
      </c>
      <c r="AU98" s="290"/>
      <c r="AV98" s="209"/>
      <c r="AW98" s="290"/>
      <c r="AX98" s="190"/>
      <c r="AY98" s="190"/>
      <c r="AZ98" s="190"/>
      <c r="BA98" s="190"/>
      <c r="BB98" s="290"/>
      <c r="BC98" s="291"/>
      <c r="BD98" s="291"/>
      <c r="BE98" s="290"/>
    </row>
    <row r="99" spans="1:57" s="147" customFormat="1" ht="36" customHeight="1" x14ac:dyDescent="0.2">
      <c r="A99" s="304">
        <v>2019</v>
      </c>
      <c r="B99" s="305">
        <v>43647</v>
      </c>
      <c r="C99" s="305">
        <v>43738</v>
      </c>
      <c r="D99" s="304" t="s">
        <v>615</v>
      </c>
      <c r="E99" s="304" t="s">
        <v>531</v>
      </c>
      <c r="F99" s="304" t="s">
        <v>1320</v>
      </c>
      <c r="G99" s="304" t="s">
        <v>782</v>
      </c>
      <c r="H99" s="181" t="s">
        <v>1600</v>
      </c>
      <c r="I99" s="304" t="s">
        <v>1321</v>
      </c>
      <c r="J99" s="189" t="s">
        <v>1256</v>
      </c>
      <c r="K99" s="183" t="s">
        <v>845</v>
      </c>
      <c r="L99" s="183" t="s">
        <v>165</v>
      </c>
      <c r="M99" s="182" t="s">
        <v>551</v>
      </c>
      <c r="N99" s="183" t="s">
        <v>846</v>
      </c>
      <c r="O99" s="184">
        <v>12360.96</v>
      </c>
      <c r="P99" s="327" t="s">
        <v>1256</v>
      </c>
      <c r="Q99" s="321" t="s">
        <v>845</v>
      </c>
      <c r="R99" s="321" t="s">
        <v>165</v>
      </c>
      <c r="S99" s="321" t="s">
        <v>551</v>
      </c>
      <c r="T99" s="321" t="s">
        <v>846</v>
      </c>
      <c r="U99" s="304" t="s">
        <v>540</v>
      </c>
      <c r="V99" s="304" t="s">
        <v>540</v>
      </c>
      <c r="W99" s="304" t="s">
        <v>1320</v>
      </c>
      <c r="X99" s="305">
        <v>43677</v>
      </c>
      <c r="Y99" s="309">
        <v>10656</v>
      </c>
      <c r="Z99" s="309">
        <v>12360.96</v>
      </c>
      <c r="AA99" s="304" t="s">
        <v>196</v>
      </c>
      <c r="AB99" s="304" t="s">
        <v>196</v>
      </c>
      <c r="AC99" s="304" t="s">
        <v>73</v>
      </c>
      <c r="AD99" s="304" t="s">
        <v>74</v>
      </c>
      <c r="AE99" s="304" t="s">
        <v>541</v>
      </c>
      <c r="AF99" s="304" t="s">
        <v>1321</v>
      </c>
      <c r="AG99" s="309" t="s">
        <v>197</v>
      </c>
      <c r="AH99" s="305">
        <v>43677</v>
      </c>
      <c r="AI99" s="305">
        <v>43698</v>
      </c>
      <c r="AJ99" s="547" t="s">
        <v>1691</v>
      </c>
      <c r="AK99" s="196" t="s">
        <v>1155</v>
      </c>
      <c r="AL99" s="304" t="s">
        <v>76</v>
      </c>
      <c r="AM99" s="304" t="s">
        <v>542</v>
      </c>
      <c r="AN99" s="304" t="s">
        <v>543</v>
      </c>
      <c r="AO99" s="365" t="s">
        <v>1160</v>
      </c>
      <c r="AP99" s="304" t="s">
        <v>543</v>
      </c>
      <c r="AQ99" s="304" t="s">
        <v>543</v>
      </c>
      <c r="AR99" s="304" t="s">
        <v>79</v>
      </c>
      <c r="AS99" s="304" t="s">
        <v>80</v>
      </c>
      <c r="AT99" s="304" t="s">
        <v>80</v>
      </c>
      <c r="AU99" s="304" t="s">
        <v>80</v>
      </c>
      <c r="AV99" s="197" t="s">
        <v>1161</v>
      </c>
      <c r="AW99" s="304" t="s">
        <v>544</v>
      </c>
      <c r="AX99" s="181" t="s">
        <v>394</v>
      </c>
      <c r="AY99" s="181" t="s">
        <v>394</v>
      </c>
      <c r="AZ99" s="181" t="s">
        <v>394</v>
      </c>
      <c r="BA99" s="181" t="s">
        <v>395</v>
      </c>
      <c r="BB99" s="304" t="s">
        <v>563</v>
      </c>
      <c r="BC99" s="305">
        <v>43759</v>
      </c>
      <c r="BD99" s="305">
        <v>43759</v>
      </c>
      <c r="BE99" s="304"/>
    </row>
    <row r="100" spans="1:57" s="147" customFormat="1" ht="24" x14ac:dyDescent="0.2">
      <c r="A100" s="304"/>
      <c r="B100" s="305"/>
      <c r="C100" s="305"/>
      <c r="D100" s="304" t="s">
        <v>615</v>
      </c>
      <c r="E100" s="304"/>
      <c r="F100" s="304"/>
      <c r="G100" s="304"/>
      <c r="H100" s="183"/>
      <c r="I100" s="304"/>
      <c r="J100" s="182" t="s">
        <v>534</v>
      </c>
      <c r="K100" s="183" t="s">
        <v>535</v>
      </c>
      <c r="L100" s="183" t="s">
        <v>536</v>
      </c>
      <c r="M100" s="182" t="s">
        <v>1304</v>
      </c>
      <c r="N100" s="183"/>
      <c r="O100" s="184">
        <v>21460</v>
      </c>
      <c r="P100" s="328"/>
      <c r="Q100" s="322"/>
      <c r="R100" s="322"/>
      <c r="S100" s="322"/>
      <c r="T100" s="322"/>
      <c r="U100" s="304"/>
      <c r="V100" s="304"/>
      <c r="W100" s="304"/>
      <c r="X100" s="305"/>
      <c r="Y100" s="309"/>
      <c r="Z100" s="309"/>
      <c r="AA100" s="304"/>
      <c r="AB100" s="304"/>
      <c r="AC100" s="304"/>
      <c r="AD100" s="304"/>
      <c r="AE100" s="304"/>
      <c r="AF100" s="304"/>
      <c r="AG100" s="309"/>
      <c r="AH100" s="305"/>
      <c r="AI100" s="305"/>
      <c r="AJ100" s="547"/>
      <c r="AK100" s="196"/>
      <c r="AL100" s="304" t="s">
        <v>76</v>
      </c>
      <c r="AM100" s="304" t="s">
        <v>542</v>
      </c>
      <c r="AN100" s="304"/>
      <c r="AO100" s="303"/>
      <c r="AP100" s="304"/>
      <c r="AQ100" s="304"/>
      <c r="AR100" s="304" t="s">
        <v>79</v>
      </c>
      <c r="AS100" s="304"/>
      <c r="AT100" s="304"/>
      <c r="AU100" s="304"/>
      <c r="AV100" s="203"/>
      <c r="AW100" s="304"/>
      <c r="AX100" s="181"/>
      <c r="AY100" s="181"/>
      <c r="AZ100" s="181"/>
      <c r="BA100" s="181"/>
      <c r="BB100" s="304"/>
      <c r="BC100" s="305"/>
      <c r="BD100" s="305"/>
      <c r="BE100" s="304"/>
    </row>
    <row r="101" spans="1:57" s="150" customFormat="1" ht="36" customHeight="1" x14ac:dyDescent="0.2">
      <c r="A101" s="304"/>
      <c r="B101" s="305"/>
      <c r="C101" s="305"/>
      <c r="D101" s="304"/>
      <c r="E101" s="304"/>
      <c r="F101" s="304"/>
      <c r="G101" s="304"/>
      <c r="H101" s="183"/>
      <c r="I101" s="304"/>
      <c r="J101" s="182" t="s">
        <v>1317</v>
      </c>
      <c r="K101" s="183" t="s">
        <v>164</v>
      </c>
      <c r="L101" s="183" t="s">
        <v>165</v>
      </c>
      <c r="M101" s="182" t="s">
        <v>551</v>
      </c>
      <c r="N101" s="183" t="s">
        <v>166</v>
      </c>
      <c r="O101" s="184">
        <v>17168</v>
      </c>
      <c r="P101" s="379"/>
      <c r="Q101" s="323"/>
      <c r="R101" s="323"/>
      <c r="S101" s="323"/>
      <c r="T101" s="323"/>
      <c r="U101" s="304"/>
      <c r="V101" s="304"/>
      <c r="W101" s="304"/>
      <c r="X101" s="305"/>
      <c r="Y101" s="309"/>
      <c r="Z101" s="309"/>
      <c r="AA101" s="304"/>
      <c r="AB101" s="304"/>
      <c r="AC101" s="304"/>
      <c r="AD101" s="304"/>
      <c r="AE101" s="304"/>
      <c r="AF101" s="304"/>
      <c r="AG101" s="309"/>
      <c r="AH101" s="305"/>
      <c r="AI101" s="305"/>
      <c r="AJ101" s="548"/>
      <c r="AK101" s="203"/>
      <c r="AL101" s="304" t="s">
        <v>76</v>
      </c>
      <c r="AM101" s="304" t="s">
        <v>542</v>
      </c>
      <c r="AN101" s="304"/>
      <c r="AO101" s="197"/>
      <c r="AP101" s="304"/>
      <c r="AQ101" s="304"/>
      <c r="AR101" s="304" t="s">
        <v>79</v>
      </c>
      <c r="AS101" s="304"/>
      <c r="AT101" s="304"/>
      <c r="AU101" s="304"/>
      <c r="AV101" s="197"/>
      <c r="AW101" s="304"/>
      <c r="AX101" s="181"/>
      <c r="AY101" s="181"/>
      <c r="AZ101" s="181"/>
      <c r="BA101" s="181"/>
      <c r="BB101" s="304"/>
      <c r="BC101" s="305"/>
      <c r="BD101" s="305"/>
      <c r="BE101" s="304"/>
    </row>
    <row r="102" spans="1:57" s="144" customFormat="1" ht="12.75" customHeight="1" x14ac:dyDescent="0.2">
      <c r="A102" s="290">
        <v>2019</v>
      </c>
      <c r="B102" s="291">
        <v>43647</v>
      </c>
      <c r="C102" s="291">
        <v>43738</v>
      </c>
      <c r="D102" s="290" t="s">
        <v>615</v>
      </c>
      <c r="E102" s="290" t="s">
        <v>531</v>
      </c>
      <c r="F102" s="290" t="s">
        <v>1322</v>
      </c>
      <c r="G102" s="290" t="s">
        <v>782</v>
      </c>
      <c r="H102" s="190" t="s">
        <v>1601</v>
      </c>
      <c r="I102" s="290" t="s">
        <v>1323</v>
      </c>
      <c r="J102" s="204" t="s">
        <v>1256</v>
      </c>
      <c r="K102" s="186" t="s">
        <v>845</v>
      </c>
      <c r="L102" s="186" t="s">
        <v>165</v>
      </c>
      <c r="M102" s="185" t="s">
        <v>551</v>
      </c>
      <c r="N102" s="186" t="s">
        <v>846</v>
      </c>
      <c r="O102" s="202">
        <v>24344.92</v>
      </c>
      <c r="P102" s="290" t="s">
        <v>1256</v>
      </c>
      <c r="Q102" s="290" t="s">
        <v>845</v>
      </c>
      <c r="R102" s="290" t="s">
        <v>165</v>
      </c>
      <c r="S102" s="290" t="s">
        <v>551</v>
      </c>
      <c r="T102" s="290" t="s">
        <v>846</v>
      </c>
      <c r="U102" s="290" t="s">
        <v>1324</v>
      </c>
      <c r="V102" s="290" t="s">
        <v>1324</v>
      </c>
      <c r="W102" s="290" t="s">
        <v>1322</v>
      </c>
      <c r="X102" s="291">
        <v>43677</v>
      </c>
      <c r="Y102" s="301">
        <v>20987</v>
      </c>
      <c r="Z102" s="301">
        <v>24344.92</v>
      </c>
      <c r="AA102" s="290" t="s">
        <v>196</v>
      </c>
      <c r="AB102" s="290" t="s">
        <v>196</v>
      </c>
      <c r="AC102" s="290" t="s">
        <v>73</v>
      </c>
      <c r="AD102" s="290" t="s">
        <v>74</v>
      </c>
      <c r="AE102" s="290" t="s">
        <v>541</v>
      </c>
      <c r="AF102" s="290" t="s">
        <v>1323</v>
      </c>
      <c r="AG102" s="301" t="s">
        <v>197</v>
      </c>
      <c r="AH102" s="291">
        <v>43677</v>
      </c>
      <c r="AI102" s="291" t="s">
        <v>1325</v>
      </c>
      <c r="AJ102" s="549" t="s">
        <v>1692</v>
      </c>
      <c r="AK102" s="208" t="s">
        <v>1155</v>
      </c>
      <c r="AL102" s="290" t="s">
        <v>76</v>
      </c>
      <c r="AM102" s="290" t="s">
        <v>542</v>
      </c>
      <c r="AN102" s="290" t="s">
        <v>543</v>
      </c>
      <c r="AO102" s="364" t="s">
        <v>1160</v>
      </c>
      <c r="AP102" s="290" t="s">
        <v>543</v>
      </c>
      <c r="AQ102" s="290" t="s">
        <v>543</v>
      </c>
      <c r="AR102" s="290" t="s">
        <v>79</v>
      </c>
      <c r="AS102" s="290" t="s">
        <v>80</v>
      </c>
      <c r="AT102" s="290" t="s">
        <v>80</v>
      </c>
      <c r="AU102" s="290" t="s">
        <v>80</v>
      </c>
      <c r="AV102" s="209" t="s">
        <v>1161</v>
      </c>
      <c r="AW102" s="290" t="s">
        <v>1326</v>
      </c>
      <c r="AX102" s="190" t="s">
        <v>394</v>
      </c>
      <c r="AY102" s="190" t="s">
        <v>394</v>
      </c>
      <c r="AZ102" s="190" t="s">
        <v>394</v>
      </c>
      <c r="BA102" s="190" t="s">
        <v>395</v>
      </c>
      <c r="BB102" s="290" t="s">
        <v>563</v>
      </c>
      <c r="BC102" s="291">
        <v>43759</v>
      </c>
      <c r="BD102" s="291">
        <v>43759</v>
      </c>
      <c r="BE102" s="290"/>
    </row>
    <row r="103" spans="1:57" s="147" customFormat="1" ht="12" customHeight="1" x14ac:dyDescent="0.2">
      <c r="A103" s="290"/>
      <c r="B103" s="291"/>
      <c r="C103" s="291"/>
      <c r="D103" s="290" t="s">
        <v>615</v>
      </c>
      <c r="E103" s="290"/>
      <c r="F103" s="290"/>
      <c r="G103" s="290"/>
      <c r="H103" s="190" t="s">
        <v>1602</v>
      </c>
      <c r="I103" s="290"/>
      <c r="J103" s="185" t="s">
        <v>134</v>
      </c>
      <c r="K103" s="186" t="s">
        <v>135</v>
      </c>
      <c r="L103" s="186" t="s">
        <v>136</v>
      </c>
      <c r="M103" s="185" t="s">
        <v>551</v>
      </c>
      <c r="N103" s="186" t="s">
        <v>137</v>
      </c>
      <c r="O103" s="202">
        <v>26698.560000000001</v>
      </c>
      <c r="P103" s="290"/>
      <c r="Q103" s="290"/>
      <c r="R103" s="290"/>
      <c r="S103" s="290"/>
      <c r="T103" s="290"/>
      <c r="U103" s="290"/>
      <c r="V103" s="290"/>
      <c r="W103" s="290"/>
      <c r="X103" s="291"/>
      <c r="Y103" s="301"/>
      <c r="Z103" s="301"/>
      <c r="AA103" s="290"/>
      <c r="AB103" s="290"/>
      <c r="AC103" s="290"/>
      <c r="AD103" s="290"/>
      <c r="AE103" s="290"/>
      <c r="AF103" s="290"/>
      <c r="AG103" s="301"/>
      <c r="AH103" s="291"/>
      <c r="AI103" s="291"/>
      <c r="AJ103" s="549"/>
      <c r="AK103" s="208"/>
      <c r="AL103" s="290"/>
      <c r="AM103" s="290"/>
      <c r="AN103" s="290"/>
      <c r="AO103" s="289"/>
      <c r="AP103" s="290"/>
      <c r="AQ103" s="290"/>
      <c r="AR103" s="290" t="s">
        <v>79</v>
      </c>
      <c r="AS103" s="290" t="s">
        <v>80</v>
      </c>
      <c r="AT103" s="290" t="s">
        <v>80</v>
      </c>
      <c r="AU103" s="290"/>
      <c r="AV103" s="209"/>
      <c r="AW103" s="290"/>
      <c r="AX103" s="190"/>
      <c r="AY103" s="190"/>
      <c r="AZ103" s="190"/>
      <c r="BA103" s="190"/>
      <c r="BB103" s="290"/>
      <c r="BC103" s="291"/>
      <c r="BD103" s="291"/>
      <c r="BE103" s="290"/>
    </row>
    <row r="104" spans="1:57" s="147" customFormat="1" ht="12" x14ac:dyDescent="0.2">
      <c r="A104" s="290"/>
      <c r="B104" s="291"/>
      <c r="C104" s="291"/>
      <c r="D104" s="290"/>
      <c r="E104" s="290"/>
      <c r="F104" s="290"/>
      <c r="G104" s="290"/>
      <c r="H104" s="190"/>
      <c r="I104" s="290"/>
      <c r="J104" s="185" t="s">
        <v>1317</v>
      </c>
      <c r="K104" s="186" t="s">
        <v>164</v>
      </c>
      <c r="L104" s="186" t="s">
        <v>165</v>
      </c>
      <c r="M104" s="185" t="s">
        <v>551</v>
      </c>
      <c r="N104" s="186" t="s">
        <v>166</v>
      </c>
      <c r="O104" s="202">
        <v>26696</v>
      </c>
      <c r="P104" s="290"/>
      <c r="Q104" s="290"/>
      <c r="R104" s="290"/>
      <c r="S104" s="290"/>
      <c r="T104" s="290"/>
      <c r="U104" s="290"/>
      <c r="V104" s="290"/>
      <c r="W104" s="290"/>
      <c r="X104" s="291"/>
      <c r="Y104" s="301"/>
      <c r="Z104" s="301"/>
      <c r="AA104" s="290"/>
      <c r="AB104" s="290"/>
      <c r="AC104" s="290"/>
      <c r="AD104" s="290"/>
      <c r="AE104" s="290"/>
      <c r="AF104" s="290"/>
      <c r="AG104" s="301"/>
      <c r="AH104" s="291"/>
      <c r="AI104" s="291"/>
      <c r="AJ104" s="550"/>
      <c r="AK104" s="210"/>
      <c r="AL104" s="290"/>
      <c r="AM104" s="290"/>
      <c r="AN104" s="290"/>
      <c r="AO104" s="222"/>
      <c r="AP104" s="290"/>
      <c r="AQ104" s="290"/>
      <c r="AR104" s="290" t="s">
        <v>79</v>
      </c>
      <c r="AS104" s="290" t="s">
        <v>80</v>
      </c>
      <c r="AT104" s="290" t="s">
        <v>80</v>
      </c>
      <c r="AU104" s="290"/>
      <c r="AV104" s="210"/>
      <c r="AW104" s="290"/>
      <c r="AX104" s="190"/>
      <c r="AY104" s="190"/>
      <c r="AZ104" s="190"/>
      <c r="BA104" s="190"/>
      <c r="BB104" s="290"/>
      <c r="BC104" s="291"/>
      <c r="BD104" s="291"/>
      <c r="BE104" s="290"/>
    </row>
    <row r="105" spans="1:57" s="147" customFormat="1" ht="60" x14ac:dyDescent="0.2">
      <c r="A105" s="304">
        <v>2019</v>
      </c>
      <c r="B105" s="305">
        <v>43647</v>
      </c>
      <c r="C105" s="305">
        <v>43738</v>
      </c>
      <c r="D105" s="304" t="s">
        <v>615</v>
      </c>
      <c r="E105" s="304" t="s">
        <v>531</v>
      </c>
      <c r="F105" s="304" t="s">
        <v>1327</v>
      </c>
      <c r="G105" s="304" t="s">
        <v>782</v>
      </c>
      <c r="H105" s="196" t="s">
        <v>1603</v>
      </c>
      <c r="I105" s="304" t="s">
        <v>1328</v>
      </c>
      <c r="J105" s="182" t="s">
        <v>1317</v>
      </c>
      <c r="K105" s="183" t="s">
        <v>164</v>
      </c>
      <c r="L105" s="183" t="s">
        <v>165</v>
      </c>
      <c r="M105" s="182" t="s">
        <v>551</v>
      </c>
      <c r="N105" s="183" t="s">
        <v>166</v>
      </c>
      <c r="O105" s="184">
        <v>17062.439999999999</v>
      </c>
      <c r="P105" s="183" t="s">
        <v>1317</v>
      </c>
      <c r="Q105" s="183" t="s">
        <v>164</v>
      </c>
      <c r="R105" s="183" t="s">
        <v>165</v>
      </c>
      <c r="S105" s="183" t="s">
        <v>551</v>
      </c>
      <c r="T105" s="183" t="s">
        <v>166</v>
      </c>
      <c r="U105" s="304" t="s">
        <v>540</v>
      </c>
      <c r="V105" s="304" t="s">
        <v>540</v>
      </c>
      <c r="W105" s="304" t="s">
        <v>1327</v>
      </c>
      <c r="X105" s="305">
        <v>43677</v>
      </c>
      <c r="Y105" s="309">
        <v>14709</v>
      </c>
      <c r="Z105" s="309">
        <v>17062.439999999999</v>
      </c>
      <c r="AA105" s="304" t="s">
        <v>196</v>
      </c>
      <c r="AB105" s="304" t="s">
        <v>196</v>
      </c>
      <c r="AC105" s="304" t="s">
        <v>73</v>
      </c>
      <c r="AD105" s="304" t="s">
        <v>74</v>
      </c>
      <c r="AE105" s="304" t="s">
        <v>541</v>
      </c>
      <c r="AF105" s="304" t="s">
        <v>1328</v>
      </c>
      <c r="AG105" s="309" t="s">
        <v>197</v>
      </c>
      <c r="AH105" s="305">
        <v>43677</v>
      </c>
      <c r="AI105" s="305" t="s">
        <v>1325</v>
      </c>
      <c r="AJ105" s="547" t="s">
        <v>1693</v>
      </c>
      <c r="AK105" s="196" t="s">
        <v>1155</v>
      </c>
      <c r="AL105" s="304" t="s">
        <v>76</v>
      </c>
      <c r="AM105" s="304" t="s">
        <v>542</v>
      </c>
      <c r="AN105" s="304" t="s">
        <v>543</v>
      </c>
      <c r="AO105" s="365" t="s">
        <v>1160</v>
      </c>
      <c r="AP105" s="304" t="s">
        <v>543</v>
      </c>
      <c r="AQ105" s="304" t="s">
        <v>543</v>
      </c>
      <c r="AR105" s="304" t="s">
        <v>79</v>
      </c>
      <c r="AS105" s="304" t="s">
        <v>80</v>
      </c>
      <c r="AT105" s="304" t="s">
        <v>80</v>
      </c>
      <c r="AU105" s="304" t="s">
        <v>80</v>
      </c>
      <c r="AV105" s="197" t="s">
        <v>1161</v>
      </c>
      <c r="AW105" s="304" t="s">
        <v>544</v>
      </c>
      <c r="AX105" s="181" t="s">
        <v>394</v>
      </c>
      <c r="AY105" s="181" t="s">
        <v>394</v>
      </c>
      <c r="AZ105" s="181" t="s">
        <v>394</v>
      </c>
      <c r="BA105" s="181" t="s">
        <v>395</v>
      </c>
      <c r="BB105" s="304" t="s">
        <v>563</v>
      </c>
      <c r="BC105" s="305">
        <v>43759</v>
      </c>
      <c r="BD105" s="305">
        <v>43759</v>
      </c>
      <c r="BE105" s="304"/>
    </row>
    <row r="106" spans="1:57" s="150" customFormat="1" ht="36" customHeight="1" x14ac:dyDescent="0.2">
      <c r="A106" s="304"/>
      <c r="B106" s="305"/>
      <c r="C106" s="305"/>
      <c r="D106" s="304" t="s">
        <v>615</v>
      </c>
      <c r="E106" s="304"/>
      <c r="F106" s="304"/>
      <c r="G106" s="304"/>
      <c r="H106" s="181" t="s">
        <v>1604</v>
      </c>
      <c r="I106" s="304"/>
      <c r="J106" s="182" t="s">
        <v>844</v>
      </c>
      <c r="K106" s="183" t="s">
        <v>845</v>
      </c>
      <c r="L106" s="183" t="s">
        <v>165</v>
      </c>
      <c r="M106" s="182" t="s">
        <v>551</v>
      </c>
      <c r="N106" s="223" t="s">
        <v>846</v>
      </c>
      <c r="O106" s="184">
        <v>22745</v>
      </c>
      <c r="P106" s="183"/>
      <c r="Q106" s="183"/>
      <c r="R106" s="183"/>
      <c r="S106" s="183"/>
      <c r="T106" s="183"/>
      <c r="U106" s="304"/>
      <c r="V106" s="304"/>
      <c r="W106" s="304"/>
      <c r="X106" s="305"/>
      <c r="Y106" s="309"/>
      <c r="Z106" s="309"/>
      <c r="AA106" s="304"/>
      <c r="AB106" s="304"/>
      <c r="AC106" s="304"/>
      <c r="AD106" s="304"/>
      <c r="AE106" s="304"/>
      <c r="AF106" s="304"/>
      <c r="AG106" s="309"/>
      <c r="AH106" s="305"/>
      <c r="AI106" s="305"/>
      <c r="AJ106" s="547"/>
      <c r="AK106" s="196"/>
      <c r="AL106" s="304" t="s">
        <v>76</v>
      </c>
      <c r="AM106" s="304" t="s">
        <v>542</v>
      </c>
      <c r="AN106" s="304"/>
      <c r="AO106" s="303"/>
      <c r="AP106" s="304"/>
      <c r="AQ106" s="304"/>
      <c r="AR106" s="304" t="s">
        <v>79</v>
      </c>
      <c r="AS106" s="304"/>
      <c r="AT106" s="304"/>
      <c r="AU106" s="304"/>
      <c r="AV106" s="203"/>
      <c r="AW106" s="304"/>
      <c r="AX106" s="181"/>
      <c r="AY106" s="181"/>
      <c r="AZ106" s="181"/>
      <c r="BA106" s="181"/>
      <c r="BB106" s="304"/>
      <c r="BC106" s="305"/>
      <c r="BD106" s="305"/>
      <c r="BE106" s="304"/>
    </row>
    <row r="107" spans="1:57" s="141" customFormat="1" ht="24" x14ac:dyDescent="0.2">
      <c r="A107" s="304"/>
      <c r="B107" s="305"/>
      <c r="C107" s="305"/>
      <c r="D107" s="304"/>
      <c r="E107" s="304"/>
      <c r="F107" s="304"/>
      <c r="G107" s="304"/>
      <c r="H107" s="181"/>
      <c r="I107" s="304"/>
      <c r="J107" s="182" t="s">
        <v>534</v>
      </c>
      <c r="K107" s="183" t="s">
        <v>535</v>
      </c>
      <c r="L107" s="183" t="s">
        <v>536</v>
      </c>
      <c r="M107" s="182" t="s">
        <v>1304</v>
      </c>
      <c r="N107" s="183" t="s">
        <v>140</v>
      </c>
      <c r="O107" s="184">
        <v>21871</v>
      </c>
      <c r="P107" s="183"/>
      <c r="Q107" s="183"/>
      <c r="R107" s="183"/>
      <c r="S107" s="183"/>
      <c r="T107" s="183"/>
      <c r="U107" s="304"/>
      <c r="V107" s="304"/>
      <c r="W107" s="304"/>
      <c r="X107" s="305"/>
      <c r="Y107" s="309"/>
      <c r="Z107" s="309"/>
      <c r="AA107" s="304"/>
      <c r="AB107" s="304"/>
      <c r="AC107" s="304"/>
      <c r="AD107" s="304"/>
      <c r="AE107" s="304"/>
      <c r="AF107" s="304"/>
      <c r="AG107" s="309"/>
      <c r="AH107" s="305"/>
      <c r="AI107" s="305"/>
      <c r="AJ107" s="548"/>
      <c r="AK107" s="203"/>
      <c r="AL107" s="304" t="s">
        <v>76</v>
      </c>
      <c r="AM107" s="304" t="s">
        <v>542</v>
      </c>
      <c r="AN107" s="304"/>
      <c r="AO107" s="197"/>
      <c r="AP107" s="304"/>
      <c r="AQ107" s="304"/>
      <c r="AR107" s="304" t="s">
        <v>79</v>
      </c>
      <c r="AS107" s="304"/>
      <c r="AT107" s="304"/>
      <c r="AU107" s="304"/>
      <c r="AV107" s="197"/>
      <c r="AW107" s="304"/>
      <c r="AX107" s="181"/>
      <c r="AY107" s="181"/>
      <c r="AZ107" s="181"/>
      <c r="BA107" s="181"/>
      <c r="BB107" s="304"/>
      <c r="BC107" s="305"/>
      <c r="BD107" s="305"/>
      <c r="BE107" s="304"/>
    </row>
    <row r="108" spans="1:57" s="144" customFormat="1" ht="60" x14ac:dyDescent="0.2">
      <c r="A108" s="290">
        <v>2019</v>
      </c>
      <c r="B108" s="291">
        <v>43647</v>
      </c>
      <c r="C108" s="291">
        <v>43738</v>
      </c>
      <c r="D108" s="290" t="s">
        <v>62</v>
      </c>
      <c r="E108" s="290" t="s">
        <v>630</v>
      </c>
      <c r="F108" s="290" t="s">
        <v>1329</v>
      </c>
      <c r="G108" s="290" t="s">
        <v>782</v>
      </c>
      <c r="H108" s="190" t="s">
        <v>1605</v>
      </c>
      <c r="I108" s="290" t="s">
        <v>1330</v>
      </c>
      <c r="J108" s="185" t="s">
        <v>534</v>
      </c>
      <c r="K108" s="186" t="s">
        <v>535</v>
      </c>
      <c r="L108" s="186" t="s">
        <v>536</v>
      </c>
      <c r="M108" s="185" t="s">
        <v>952</v>
      </c>
      <c r="N108" s="186" t="s">
        <v>953</v>
      </c>
      <c r="O108" s="202">
        <v>45652.959999999999</v>
      </c>
      <c r="P108" s="290" t="s">
        <v>534</v>
      </c>
      <c r="Q108" s="290" t="s">
        <v>535</v>
      </c>
      <c r="R108" s="290" t="s">
        <v>536</v>
      </c>
      <c r="S108" s="290" t="s">
        <v>952</v>
      </c>
      <c r="T108" s="290" t="s">
        <v>953</v>
      </c>
      <c r="U108" s="290" t="s">
        <v>540</v>
      </c>
      <c r="V108" s="290" t="s">
        <v>540</v>
      </c>
      <c r="W108" s="290" t="s">
        <v>1329</v>
      </c>
      <c r="X108" s="291">
        <v>43642</v>
      </c>
      <c r="Y108" s="301">
        <v>39356</v>
      </c>
      <c r="Z108" s="301">
        <v>45652.959999999999</v>
      </c>
      <c r="AA108" s="290" t="s">
        <v>196</v>
      </c>
      <c r="AB108" s="290" t="s">
        <v>196</v>
      </c>
      <c r="AC108" s="290" t="s">
        <v>73</v>
      </c>
      <c r="AD108" s="290" t="s">
        <v>74</v>
      </c>
      <c r="AE108" s="290" t="s">
        <v>541</v>
      </c>
      <c r="AF108" s="290" t="s">
        <v>1330</v>
      </c>
      <c r="AG108" s="301" t="s">
        <v>197</v>
      </c>
      <c r="AH108" s="291">
        <v>43642</v>
      </c>
      <c r="AI108" s="291" t="s">
        <v>768</v>
      </c>
      <c r="AJ108" s="549" t="s">
        <v>1694</v>
      </c>
      <c r="AK108" s="208" t="s">
        <v>1155</v>
      </c>
      <c r="AL108" s="290" t="s">
        <v>76</v>
      </c>
      <c r="AM108" s="290" t="s">
        <v>542</v>
      </c>
      <c r="AN108" s="290" t="s">
        <v>543</v>
      </c>
      <c r="AO108" s="364" t="s">
        <v>1160</v>
      </c>
      <c r="AP108" s="290" t="s">
        <v>543</v>
      </c>
      <c r="AQ108" s="290" t="s">
        <v>543</v>
      </c>
      <c r="AR108" s="290" t="s">
        <v>79</v>
      </c>
      <c r="AS108" s="290" t="s">
        <v>80</v>
      </c>
      <c r="AT108" s="290" t="s">
        <v>80</v>
      </c>
      <c r="AU108" s="290" t="s">
        <v>80</v>
      </c>
      <c r="AV108" s="209" t="s">
        <v>1161</v>
      </c>
      <c r="AW108" s="290" t="s">
        <v>544</v>
      </c>
      <c r="AX108" s="190" t="s">
        <v>394</v>
      </c>
      <c r="AY108" s="190" t="s">
        <v>394</v>
      </c>
      <c r="AZ108" s="190" t="s">
        <v>394</v>
      </c>
      <c r="BA108" s="190" t="s">
        <v>395</v>
      </c>
      <c r="BB108" s="290" t="s">
        <v>563</v>
      </c>
      <c r="BC108" s="291">
        <v>43759</v>
      </c>
      <c r="BD108" s="291">
        <v>43759</v>
      </c>
      <c r="BE108" s="290"/>
    </row>
    <row r="109" spans="1:57" s="147" customFormat="1" ht="24" customHeight="1" x14ac:dyDescent="0.2">
      <c r="A109" s="290"/>
      <c r="B109" s="291"/>
      <c r="C109" s="291"/>
      <c r="D109" s="290"/>
      <c r="E109" s="290"/>
      <c r="F109" s="290"/>
      <c r="G109" s="290"/>
      <c r="H109" s="186"/>
      <c r="I109" s="290"/>
      <c r="J109" s="377" t="s">
        <v>534</v>
      </c>
      <c r="K109" s="290" t="s">
        <v>535</v>
      </c>
      <c r="L109" s="290" t="s">
        <v>536</v>
      </c>
      <c r="M109" s="377" t="s">
        <v>1331</v>
      </c>
      <c r="N109" s="290" t="s">
        <v>805</v>
      </c>
      <c r="O109" s="378">
        <v>52098.38</v>
      </c>
      <c r="P109" s="290"/>
      <c r="Q109" s="290"/>
      <c r="R109" s="290"/>
      <c r="S109" s="290"/>
      <c r="T109" s="290"/>
      <c r="U109" s="290"/>
      <c r="V109" s="290"/>
      <c r="W109" s="290"/>
      <c r="X109" s="291"/>
      <c r="Y109" s="301"/>
      <c r="Z109" s="301"/>
      <c r="AA109" s="290"/>
      <c r="AB109" s="290"/>
      <c r="AC109" s="290"/>
      <c r="AD109" s="290"/>
      <c r="AE109" s="290"/>
      <c r="AF109" s="290"/>
      <c r="AG109" s="301"/>
      <c r="AH109" s="291"/>
      <c r="AI109" s="291"/>
      <c r="AJ109" s="549"/>
      <c r="AK109" s="208"/>
      <c r="AL109" s="290"/>
      <c r="AM109" s="290"/>
      <c r="AN109" s="290"/>
      <c r="AO109" s="303"/>
      <c r="AP109" s="290"/>
      <c r="AQ109" s="290"/>
      <c r="AR109" s="290"/>
      <c r="AS109" s="290"/>
      <c r="AT109" s="290"/>
      <c r="AU109" s="290"/>
      <c r="AV109" s="209"/>
      <c r="AW109" s="290"/>
      <c r="AX109" s="190"/>
      <c r="AY109" s="190"/>
      <c r="AZ109" s="190"/>
      <c r="BA109" s="190"/>
      <c r="BB109" s="290"/>
      <c r="BC109" s="291"/>
      <c r="BD109" s="291"/>
      <c r="BE109" s="290"/>
    </row>
    <row r="110" spans="1:57" s="147" customFormat="1" ht="12" x14ac:dyDescent="0.25">
      <c r="A110" s="290"/>
      <c r="B110" s="291"/>
      <c r="C110" s="291"/>
      <c r="D110" s="290"/>
      <c r="E110" s="290"/>
      <c r="F110" s="290"/>
      <c r="G110" s="290"/>
      <c r="H110" s="186"/>
      <c r="I110" s="290"/>
      <c r="J110" s="377"/>
      <c r="K110" s="290"/>
      <c r="L110" s="290"/>
      <c r="M110" s="377"/>
      <c r="N110" s="290"/>
      <c r="O110" s="378"/>
      <c r="P110" s="290"/>
      <c r="Q110" s="290"/>
      <c r="R110" s="290"/>
      <c r="S110" s="290"/>
      <c r="T110" s="290"/>
      <c r="U110" s="290"/>
      <c r="V110" s="290"/>
      <c r="W110" s="290"/>
      <c r="X110" s="291"/>
      <c r="Y110" s="301"/>
      <c r="Z110" s="301"/>
      <c r="AA110" s="290"/>
      <c r="AB110" s="290"/>
      <c r="AC110" s="290"/>
      <c r="AD110" s="290"/>
      <c r="AE110" s="290"/>
      <c r="AF110" s="290"/>
      <c r="AG110" s="301"/>
      <c r="AH110" s="291"/>
      <c r="AI110" s="291"/>
      <c r="AJ110" s="550"/>
      <c r="AK110" s="210"/>
      <c r="AL110" s="290"/>
      <c r="AM110" s="290"/>
      <c r="AN110" s="290"/>
      <c r="AO110" s="224"/>
      <c r="AP110" s="290"/>
      <c r="AQ110" s="290"/>
      <c r="AR110" s="290"/>
      <c r="AS110" s="290"/>
      <c r="AT110" s="290"/>
      <c r="AU110" s="290"/>
      <c r="AV110" s="203"/>
      <c r="AW110" s="290"/>
      <c r="AX110" s="190"/>
      <c r="AY110" s="190"/>
      <c r="AZ110" s="190"/>
      <c r="BA110" s="190"/>
      <c r="BB110" s="290"/>
      <c r="BC110" s="291"/>
      <c r="BD110" s="291"/>
      <c r="BE110" s="290"/>
    </row>
    <row r="111" spans="1:57" s="150" customFormat="1" ht="36" customHeight="1" x14ac:dyDescent="0.2">
      <c r="A111" s="304">
        <v>2019</v>
      </c>
      <c r="B111" s="305">
        <v>43647</v>
      </c>
      <c r="C111" s="305">
        <v>43738</v>
      </c>
      <c r="D111" s="304" t="s">
        <v>62</v>
      </c>
      <c r="E111" s="304" t="s">
        <v>630</v>
      </c>
      <c r="F111" s="304" t="s">
        <v>1332</v>
      </c>
      <c r="G111" s="304" t="s">
        <v>782</v>
      </c>
      <c r="H111" s="181" t="s">
        <v>1606</v>
      </c>
      <c r="I111" s="304" t="s">
        <v>1333</v>
      </c>
      <c r="J111" s="182" t="s">
        <v>844</v>
      </c>
      <c r="K111" s="183" t="s">
        <v>845</v>
      </c>
      <c r="L111" s="183" t="s">
        <v>165</v>
      </c>
      <c r="M111" s="182" t="s">
        <v>551</v>
      </c>
      <c r="N111" s="183" t="s">
        <v>846</v>
      </c>
      <c r="O111" s="194">
        <v>14777.24</v>
      </c>
      <c r="P111" s="304" t="s">
        <v>844</v>
      </c>
      <c r="Q111" s="304" t="s">
        <v>845</v>
      </c>
      <c r="R111" s="304" t="s">
        <v>165</v>
      </c>
      <c r="S111" s="304" t="s">
        <v>551</v>
      </c>
      <c r="T111" s="304" t="s">
        <v>846</v>
      </c>
      <c r="U111" s="304" t="s">
        <v>540</v>
      </c>
      <c r="V111" s="304" t="s">
        <v>540</v>
      </c>
      <c r="W111" s="304" t="s">
        <v>1332</v>
      </c>
      <c r="X111" s="305">
        <v>43642</v>
      </c>
      <c r="Y111" s="309">
        <v>12739</v>
      </c>
      <c r="Z111" s="309">
        <v>14777.24</v>
      </c>
      <c r="AA111" s="304" t="s">
        <v>196</v>
      </c>
      <c r="AB111" s="304" t="s">
        <v>196</v>
      </c>
      <c r="AC111" s="304" t="s">
        <v>73</v>
      </c>
      <c r="AD111" s="304" t="s">
        <v>74</v>
      </c>
      <c r="AE111" s="304" t="s">
        <v>541</v>
      </c>
      <c r="AF111" s="304" t="s">
        <v>1333</v>
      </c>
      <c r="AG111" s="309" t="s">
        <v>197</v>
      </c>
      <c r="AH111" s="305">
        <v>43642</v>
      </c>
      <c r="AI111" s="305" t="s">
        <v>1334</v>
      </c>
      <c r="AJ111" s="547" t="s">
        <v>1695</v>
      </c>
      <c r="AK111" s="196" t="s">
        <v>1155</v>
      </c>
      <c r="AL111" s="304" t="s">
        <v>76</v>
      </c>
      <c r="AM111" s="304" t="s">
        <v>542</v>
      </c>
      <c r="AN111" s="304" t="s">
        <v>543</v>
      </c>
      <c r="AO111" s="365" t="s">
        <v>1160</v>
      </c>
      <c r="AP111" s="304" t="s">
        <v>543</v>
      </c>
      <c r="AQ111" s="304" t="s">
        <v>543</v>
      </c>
      <c r="AR111" s="304" t="s">
        <v>79</v>
      </c>
      <c r="AS111" s="304" t="s">
        <v>80</v>
      </c>
      <c r="AT111" s="304" t="s">
        <v>80</v>
      </c>
      <c r="AU111" s="304" t="s">
        <v>80</v>
      </c>
      <c r="AV111" s="197" t="s">
        <v>1161</v>
      </c>
      <c r="AW111" s="304" t="s">
        <v>544</v>
      </c>
      <c r="AX111" s="181" t="s">
        <v>394</v>
      </c>
      <c r="AY111" s="181" t="s">
        <v>394</v>
      </c>
      <c r="AZ111" s="181" t="s">
        <v>394</v>
      </c>
      <c r="BA111" s="181" t="s">
        <v>395</v>
      </c>
      <c r="BB111" s="304" t="s">
        <v>563</v>
      </c>
      <c r="BC111" s="305">
        <v>43759</v>
      </c>
      <c r="BD111" s="305">
        <v>43759</v>
      </c>
      <c r="BE111" s="304"/>
    </row>
    <row r="112" spans="1:57" s="144" customFormat="1" ht="12.75" customHeight="1" x14ac:dyDescent="0.2">
      <c r="A112" s="304"/>
      <c r="B112" s="305"/>
      <c r="C112" s="305"/>
      <c r="D112" s="304"/>
      <c r="E112" s="304"/>
      <c r="F112" s="304"/>
      <c r="G112" s="304"/>
      <c r="H112" s="183"/>
      <c r="I112" s="304"/>
      <c r="J112" s="182" t="s">
        <v>534</v>
      </c>
      <c r="K112" s="183" t="s">
        <v>535</v>
      </c>
      <c r="L112" s="183" t="s">
        <v>536</v>
      </c>
      <c r="M112" s="182" t="s">
        <v>1304</v>
      </c>
      <c r="N112" s="183" t="s">
        <v>140</v>
      </c>
      <c r="O112" s="194">
        <v>16008</v>
      </c>
      <c r="P112" s="304"/>
      <c r="Q112" s="304"/>
      <c r="R112" s="304"/>
      <c r="S112" s="304"/>
      <c r="T112" s="304"/>
      <c r="U112" s="304"/>
      <c r="V112" s="304"/>
      <c r="W112" s="304"/>
      <c r="X112" s="305"/>
      <c r="Y112" s="309"/>
      <c r="Z112" s="309"/>
      <c r="AA112" s="304"/>
      <c r="AB112" s="304"/>
      <c r="AC112" s="304"/>
      <c r="AD112" s="304"/>
      <c r="AE112" s="304"/>
      <c r="AF112" s="304"/>
      <c r="AG112" s="309"/>
      <c r="AH112" s="305"/>
      <c r="AI112" s="305"/>
      <c r="AJ112" s="547"/>
      <c r="AK112" s="196"/>
      <c r="AL112" s="304"/>
      <c r="AM112" s="304"/>
      <c r="AN112" s="304"/>
      <c r="AO112" s="303"/>
      <c r="AP112" s="304"/>
      <c r="AQ112" s="304"/>
      <c r="AR112" s="304"/>
      <c r="AS112" s="304"/>
      <c r="AT112" s="304"/>
      <c r="AU112" s="304"/>
      <c r="AV112" s="203"/>
      <c r="AW112" s="304"/>
      <c r="AX112" s="181"/>
      <c r="AY112" s="181"/>
      <c r="AZ112" s="181"/>
      <c r="BA112" s="181"/>
      <c r="BB112" s="304"/>
      <c r="BC112" s="305"/>
      <c r="BD112" s="305"/>
      <c r="BE112" s="304"/>
    </row>
    <row r="113" spans="1:57" s="147" customFormat="1" ht="12" x14ac:dyDescent="0.2">
      <c r="A113" s="304"/>
      <c r="B113" s="305"/>
      <c r="C113" s="305"/>
      <c r="D113" s="304"/>
      <c r="E113" s="304"/>
      <c r="F113" s="304"/>
      <c r="G113" s="304"/>
      <c r="H113" s="183"/>
      <c r="I113" s="304"/>
      <c r="J113" s="182" t="s">
        <v>1335</v>
      </c>
      <c r="K113" s="183" t="s">
        <v>164</v>
      </c>
      <c r="L113" s="183" t="s">
        <v>165</v>
      </c>
      <c r="M113" s="182" t="s">
        <v>551</v>
      </c>
      <c r="N113" s="183" t="s">
        <v>166</v>
      </c>
      <c r="O113" s="194">
        <v>16240</v>
      </c>
      <c r="P113" s="304"/>
      <c r="Q113" s="304"/>
      <c r="R113" s="304"/>
      <c r="S113" s="304"/>
      <c r="T113" s="304"/>
      <c r="U113" s="304"/>
      <c r="V113" s="304"/>
      <c r="W113" s="304"/>
      <c r="X113" s="305"/>
      <c r="Y113" s="309"/>
      <c r="Z113" s="309"/>
      <c r="AA113" s="304"/>
      <c r="AB113" s="304"/>
      <c r="AC113" s="304"/>
      <c r="AD113" s="304"/>
      <c r="AE113" s="304"/>
      <c r="AF113" s="304"/>
      <c r="AG113" s="309"/>
      <c r="AH113" s="305"/>
      <c r="AI113" s="305"/>
      <c r="AJ113" s="548"/>
      <c r="AK113" s="203"/>
      <c r="AL113" s="304"/>
      <c r="AM113" s="304"/>
      <c r="AN113" s="304"/>
      <c r="AO113" s="197"/>
      <c r="AP113" s="304"/>
      <c r="AQ113" s="304"/>
      <c r="AR113" s="304"/>
      <c r="AS113" s="304"/>
      <c r="AT113" s="304"/>
      <c r="AU113" s="304"/>
      <c r="AV113" s="197"/>
      <c r="AW113" s="304"/>
      <c r="AX113" s="181"/>
      <c r="AY113" s="181"/>
      <c r="AZ113" s="181"/>
      <c r="BA113" s="181"/>
      <c r="BB113" s="304"/>
      <c r="BC113" s="305"/>
      <c r="BD113" s="305"/>
      <c r="BE113" s="304"/>
    </row>
    <row r="114" spans="1:57" s="150" customFormat="1" ht="36" customHeight="1" x14ac:dyDescent="0.2">
      <c r="A114" s="290">
        <v>2019</v>
      </c>
      <c r="B114" s="291">
        <v>43647</v>
      </c>
      <c r="C114" s="291">
        <v>43738</v>
      </c>
      <c r="D114" s="290" t="s">
        <v>62</v>
      </c>
      <c r="E114" s="290" t="s">
        <v>531</v>
      </c>
      <c r="F114" s="290" t="s">
        <v>1336</v>
      </c>
      <c r="G114" s="290" t="s">
        <v>554</v>
      </c>
      <c r="H114" s="190" t="s">
        <v>1607</v>
      </c>
      <c r="I114" s="290" t="s">
        <v>1337</v>
      </c>
      <c r="J114" s="185" t="s">
        <v>534</v>
      </c>
      <c r="K114" s="186" t="s">
        <v>535</v>
      </c>
      <c r="L114" s="186" t="s">
        <v>536</v>
      </c>
      <c r="M114" s="185" t="s">
        <v>1338</v>
      </c>
      <c r="N114" s="186" t="s">
        <v>1339</v>
      </c>
      <c r="O114" s="202">
        <v>152913.51999999999</v>
      </c>
      <c r="P114" s="298" t="s">
        <v>534</v>
      </c>
      <c r="Q114" s="298" t="s">
        <v>535</v>
      </c>
      <c r="R114" s="298" t="s">
        <v>536</v>
      </c>
      <c r="S114" s="298" t="s">
        <v>1338</v>
      </c>
      <c r="T114" s="298" t="s">
        <v>1339</v>
      </c>
      <c r="U114" s="298" t="s">
        <v>109</v>
      </c>
      <c r="V114" s="298" t="s">
        <v>109</v>
      </c>
      <c r="W114" s="298" t="s">
        <v>1336</v>
      </c>
      <c r="X114" s="329">
        <v>43679</v>
      </c>
      <c r="Y114" s="295">
        <v>138262</v>
      </c>
      <c r="Z114" s="295">
        <v>160383.92000000001</v>
      </c>
      <c r="AA114" s="298" t="s">
        <v>196</v>
      </c>
      <c r="AB114" s="298" t="s">
        <v>196</v>
      </c>
      <c r="AC114" s="186" t="s">
        <v>73</v>
      </c>
      <c r="AD114" s="186" t="s">
        <v>1168</v>
      </c>
      <c r="AE114" s="186" t="s">
        <v>541</v>
      </c>
      <c r="AF114" s="186" t="s">
        <v>1337</v>
      </c>
      <c r="AG114" s="198">
        <v>20739.3</v>
      </c>
      <c r="AH114" s="199">
        <v>43679</v>
      </c>
      <c r="AI114" s="199" t="s">
        <v>1198</v>
      </c>
      <c r="AJ114" s="393" t="s">
        <v>1724</v>
      </c>
      <c r="AK114" s="393" t="s">
        <v>1155</v>
      </c>
      <c r="AL114" s="298" t="s">
        <v>76</v>
      </c>
      <c r="AM114" s="298" t="s">
        <v>542</v>
      </c>
      <c r="AN114" s="298" t="s">
        <v>543</v>
      </c>
      <c r="AO114" s="312" t="s">
        <v>1160</v>
      </c>
      <c r="AP114" s="298" t="s">
        <v>543</v>
      </c>
      <c r="AQ114" s="298" t="s">
        <v>543</v>
      </c>
      <c r="AR114" s="298" t="s">
        <v>79</v>
      </c>
      <c r="AS114" s="298" t="s">
        <v>80</v>
      </c>
      <c r="AT114" s="298" t="s">
        <v>80</v>
      </c>
      <c r="AU114" s="298" t="s">
        <v>80</v>
      </c>
      <c r="AV114" s="312" t="s">
        <v>1161</v>
      </c>
      <c r="AW114" s="298" t="s">
        <v>595</v>
      </c>
      <c r="AX114" s="292" t="s">
        <v>394</v>
      </c>
      <c r="AY114" s="292" t="s">
        <v>394</v>
      </c>
      <c r="AZ114" s="292" t="s">
        <v>394</v>
      </c>
      <c r="BA114" s="292" t="s">
        <v>395</v>
      </c>
      <c r="BB114" s="298" t="s">
        <v>563</v>
      </c>
      <c r="BC114" s="329">
        <v>43759</v>
      </c>
      <c r="BD114" s="329">
        <v>43759</v>
      </c>
      <c r="BE114" s="298"/>
    </row>
    <row r="115" spans="1:57" s="141" customFormat="1" ht="36" x14ac:dyDescent="0.2">
      <c r="A115" s="290"/>
      <c r="B115" s="291"/>
      <c r="C115" s="291"/>
      <c r="D115" s="290"/>
      <c r="E115" s="290"/>
      <c r="F115" s="290"/>
      <c r="G115" s="290"/>
      <c r="H115" s="190" t="s">
        <v>1608</v>
      </c>
      <c r="I115" s="290"/>
      <c r="J115" s="185" t="s">
        <v>534</v>
      </c>
      <c r="K115" s="186" t="s">
        <v>535</v>
      </c>
      <c r="L115" s="186" t="s">
        <v>536</v>
      </c>
      <c r="M115" s="185" t="s">
        <v>1340</v>
      </c>
      <c r="N115" s="186" t="s">
        <v>149</v>
      </c>
      <c r="O115" s="202">
        <v>169128.93</v>
      </c>
      <c r="P115" s="299"/>
      <c r="Q115" s="299"/>
      <c r="R115" s="299"/>
      <c r="S115" s="299"/>
      <c r="T115" s="299"/>
      <c r="U115" s="299"/>
      <c r="V115" s="299"/>
      <c r="W115" s="299"/>
      <c r="X115" s="349"/>
      <c r="Y115" s="296"/>
      <c r="Z115" s="296"/>
      <c r="AA115" s="299"/>
      <c r="AB115" s="299"/>
      <c r="AC115" s="186"/>
      <c r="AD115" s="186"/>
      <c r="AE115" s="186"/>
      <c r="AF115" s="186"/>
      <c r="AG115" s="198"/>
      <c r="AH115" s="199"/>
      <c r="AI115" s="199"/>
      <c r="AJ115" s="394"/>
      <c r="AK115" s="394"/>
      <c r="AL115" s="299"/>
      <c r="AM115" s="299"/>
      <c r="AN115" s="299"/>
      <c r="AO115" s="313"/>
      <c r="AP115" s="299"/>
      <c r="AQ115" s="299"/>
      <c r="AR115" s="299"/>
      <c r="AS115" s="299"/>
      <c r="AT115" s="299"/>
      <c r="AU115" s="299"/>
      <c r="AV115" s="313"/>
      <c r="AW115" s="299"/>
      <c r="AX115" s="293"/>
      <c r="AY115" s="293"/>
      <c r="AZ115" s="293"/>
      <c r="BA115" s="293"/>
      <c r="BB115" s="299"/>
      <c r="BC115" s="349"/>
      <c r="BD115" s="349"/>
      <c r="BE115" s="299"/>
    </row>
    <row r="116" spans="1:57" s="144" customFormat="1" ht="36" x14ac:dyDescent="0.2">
      <c r="A116" s="290"/>
      <c r="B116" s="291"/>
      <c r="C116" s="291"/>
      <c r="D116" s="290"/>
      <c r="E116" s="290"/>
      <c r="F116" s="290"/>
      <c r="G116" s="290"/>
      <c r="H116" s="190" t="s">
        <v>1609</v>
      </c>
      <c r="I116" s="290"/>
      <c r="J116" s="185"/>
      <c r="K116" s="186"/>
      <c r="L116" s="186"/>
      <c r="M116" s="185"/>
      <c r="N116" s="186"/>
      <c r="O116" s="187"/>
      <c r="P116" s="300"/>
      <c r="Q116" s="300"/>
      <c r="R116" s="300"/>
      <c r="S116" s="300"/>
      <c r="T116" s="300"/>
      <c r="U116" s="300"/>
      <c r="V116" s="300"/>
      <c r="W116" s="300"/>
      <c r="X116" s="330"/>
      <c r="Y116" s="297"/>
      <c r="Z116" s="297"/>
      <c r="AA116" s="300"/>
      <c r="AB116" s="300"/>
      <c r="AC116" s="186"/>
      <c r="AD116" s="186"/>
      <c r="AE116" s="186"/>
      <c r="AF116" s="186"/>
      <c r="AG116" s="198"/>
      <c r="AH116" s="199"/>
      <c r="AI116" s="199"/>
      <c r="AJ116" s="395"/>
      <c r="AK116" s="395"/>
      <c r="AL116" s="300"/>
      <c r="AM116" s="300"/>
      <c r="AN116" s="300"/>
      <c r="AO116" s="314"/>
      <c r="AP116" s="300"/>
      <c r="AQ116" s="300"/>
      <c r="AR116" s="300"/>
      <c r="AS116" s="300"/>
      <c r="AT116" s="300"/>
      <c r="AU116" s="300"/>
      <c r="AV116" s="314"/>
      <c r="AW116" s="300"/>
      <c r="AX116" s="294"/>
      <c r="AY116" s="294"/>
      <c r="AZ116" s="294"/>
      <c r="BA116" s="294"/>
      <c r="BB116" s="300"/>
      <c r="BC116" s="330"/>
      <c r="BD116" s="330"/>
      <c r="BE116" s="300"/>
    </row>
    <row r="117" spans="1:57" s="147" customFormat="1" ht="48" x14ac:dyDescent="0.25">
      <c r="A117" s="304">
        <v>2019</v>
      </c>
      <c r="B117" s="305">
        <v>43647</v>
      </c>
      <c r="C117" s="305">
        <v>43738</v>
      </c>
      <c r="D117" s="304" t="s">
        <v>62</v>
      </c>
      <c r="E117" s="304" t="s">
        <v>531</v>
      </c>
      <c r="F117" s="304" t="s">
        <v>1341</v>
      </c>
      <c r="G117" s="304" t="s">
        <v>823</v>
      </c>
      <c r="H117" s="181" t="s">
        <v>1610</v>
      </c>
      <c r="I117" s="304" t="s">
        <v>1342</v>
      </c>
      <c r="J117" s="183" t="s">
        <v>534</v>
      </c>
      <c r="K117" s="183" t="s">
        <v>535</v>
      </c>
      <c r="L117" s="183" t="s">
        <v>536</v>
      </c>
      <c r="M117" s="183" t="s">
        <v>1343</v>
      </c>
      <c r="N117" s="183" t="s">
        <v>1344</v>
      </c>
      <c r="O117" s="184">
        <v>125518.96</v>
      </c>
      <c r="P117" s="321" t="s">
        <v>534</v>
      </c>
      <c r="Q117" s="321" t="s">
        <v>535</v>
      </c>
      <c r="R117" s="321" t="s">
        <v>536</v>
      </c>
      <c r="S117" s="321" t="s">
        <v>1343</v>
      </c>
      <c r="T117" s="321" t="s">
        <v>1344</v>
      </c>
      <c r="U117" s="203" t="s">
        <v>124</v>
      </c>
      <c r="V117" s="203" t="s">
        <v>124</v>
      </c>
      <c r="W117" s="203" t="s">
        <v>1341</v>
      </c>
      <c r="X117" s="356">
        <v>43689</v>
      </c>
      <c r="Y117" s="318">
        <v>108206</v>
      </c>
      <c r="Z117" s="318">
        <v>125518.96</v>
      </c>
      <c r="AA117" s="321" t="s">
        <v>196</v>
      </c>
      <c r="AB117" s="321" t="s">
        <v>196</v>
      </c>
      <c r="AC117" s="304" t="s">
        <v>73</v>
      </c>
      <c r="AD117" s="304" t="s">
        <v>1168</v>
      </c>
      <c r="AE117" s="304" t="s">
        <v>541</v>
      </c>
      <c r="AF117" s="304" t="s">
        <v>1342</v>
      </c>
      <c r="AG117" s="309">
        <v>16230.9</v>
      </c>
      <c r="AH117" s="305">
        <v>43689</v>
      </c>
      <c r="AI117" s="305" t="s">
        <v>1198</v>
      </c>
      <c r="AJ117" s="315" t="s">
        <v>1725</v>
      </c>
      <c r="AK117" s="315" t="s">
        <v>1155</v>
      </c>
      <c r="AL117" s="203" t="s">
        <v>698</v>
      </c>
      <c r="AM117" s="321" t="s">
        <v>699</v>
      </c>
      <c r="AN117" s="321" t="s">
        <v>543</v>
      </c>
      <c r="AO117" s="306" t="s">
        <v>1160</v>
      </c>
      <c r="AP117" s="321" t="s">
        <v>543</v>
      </c>
      <c r="AQ117" s="321" t="s">
        <v>543</v>
      </c>
      <c r="AR117" s="321" t="s">
        <v>79</v>
      </c>
      <c r="AS117" s="321" t="s">
        <v>80</v>
      </c>
      <c r="AT117" s="321" t="s">
        <v>80</v>
      </c>
      <c r="AU117" s="321" t="s">
        <v>80</v>
      </c>
      <c r="AV117" s="306" t="s">
        <v>1161</v>
      </c>
      <c r="AW117" s="321" t="s">
        <v>1169</v>
      </c>
      <c r="AX117" s="315" t="s">
        <v>394</v>
      </c>
      <c r="AY117" s="315" t="s">
        <v>394</v>
      </c>
      <c r="AZ117" s="315" t="s">
        <v>394</v>
      </c>
      <c r="BA117" s="315" t="s">
        <v>395</v>
      </c>
      <c r="BB117" s="321" t="s">
        <v>563</v>
      </c>
      <c r="BC117" s="356">
        <v>43759</v>
      </c>
      <c r="BD117" s="356">
        <v>43759</v>
      </c>
      <c r="BE117" s="304"/>
    </row>
    <row r="118" spans="1:57" s="150" customFormat="1" ht="36" customHeight="1" x14ac:dyDescent="0.2">
      <c r="A118" s="304"/>
      <c r="B118" s="305"/>
      <c r="C118" s="305"/>
      <c r="D118" s="304"/>
      <c r="E118" s="304"/>
      <c r="F118" s="304"/>
      <c r="G118" s="304"/>
      <c r="H118" s="183"/>
      <c r="I118" s="304"/>
      <c r="J118" s="182" t="s">
        <v>125</v>
      </c>
      <c r="K118" s="183" t="s">
        <v>122</v>
      </c>
      <c r="L118" s="183" t="s">
        <v>126</v>
      </c>
      <c r="M118" s="182" t="s">
        <v>551</v>
      </c>
      <c r="N118" s="183" t="s">
        <v>127</v>
      </c>
      <c r="O118" s="184">
        <v>132240</v>
      </c>
      <c r="P118" s="322"/>
      <c r="Q118" s="322"/>
      <c r="R118" s="322"/>
      <c r="S118" s="322"/>
      <c r="T118" s="322"/>
      <c r="U118" s="203"/>
      <c r="V118" s="203"/>
      <c r="W118" s="203"/>
      <c r="X118" s="357"/>
      <c r="Y118" s="319"/>
      <c r="Z118" s="319"/>
      <c r="AA118" s="322"/>
      <c r="AB118" s="322"/>
      <c r="AC118" s="304"/>
      <c r="AD118" s="304"/>
      <c r="AE118" s="304"/>
      <c r="AF118" s="304"/>
      <c r="AG118" s="309">
        <v>0</v>
      </c>
      <c r="AH118" s="305"/>
      <c r="AI118" s="305"/>
      <c r="AJ118" s="316"/>
      <c r="AK118" s="316"/>
      <c r="AL118" s="203"/>
      <c r="AM118" s="322"/>
      <c r="AN118" s="322"/>
      <c r="AO118" s="307"/>
      <c r="AP118" s="322"/>
      <c r="AQ118" s="322"/>
      <c r="AR118" s="322"/>
      <c r="AS118" s="322"/>
      <c r="AT118" s="322"/>
      <c r="AU118" s="322"/>
      <c r="AV118" s="307"/>
      <c r="AW118" s="322"/>
      <c r="AX118" s="316"/>
      <c r="AY118" s="316"/>
      <c r="AZ118" s="316"/>
      <c r="BA118" s="316"/>
      <c r="BB118" s="322"/>
      <c r="BC118" s="357"/>
      <c r="BD118" s="357"/>
      <c r="BE118" s="304"/>
    </row>
    <row r="119" spans="1:57" s="144" customFormat="1" ht="12" x14ac:dyDescent="0.2">
      <c r="A119" s="183"/>
      <c r="B119" s="193"/>
      <c r="C119" s="193"/>
      <c r="D119" s="183"/>
      <c r="E119" s="183"/>
      <c r="F119" s="183"/>
      <c r="G119" s="183"/>
      <c r="H119" s="183" t="s">
        <v>1552</v>
      </c>
      <c r="I119" s="183"/>
      <c r="J119" s="182" t="s">
        <v>338</v>
      </c>
      <c r="K119" s="183" t="s">
        <v>339</v>
      </c>
      <c r="L119" s="183" t="s">
        <v>339</v>
      </c>
      <c r="M119" s="182" t="s">
        <v>551</v>
      </c>
      <c r="N119" s="183" t="s">
        <v>340</v>
      </c>
      <c r="O119" s="184">
        <v>135720</v>
      </c>
      <c r="P119" s="323"/>
      <c r="Q119" s="323"/>
      <c r="R119" s="323"/>
      <c r="S119" s="323"/>
      <c r="T119" s="323"/>
      <c r="U119" s="183"/>
      <c r="V119" s="183"/>
      <c r="W119" s="183"/>
      <c r="X119" s="358"/>
      <c r="Y119" s="320"/>
      <c r="Z119" s="320"/>
      <c r="AA119" s="323"/>
      <c r="AB119" s="323"/>
      <c r="AC119" s="183"/>
      <c r="AD119" s="183"/>
      <c r="AE119" s="183"/>
      <c r="AF119" s="183"/>
      <c r="AG119" s="195"/>
      <c r="AH119" s="193"/>
      <c r="AI119" s="193"/>
      <c r="AJ119" s="317"/>
      <c r="AK119" s="317"/>
      <c r="AL119" s="183"/>
      <c r="AM119" s="323"/>
      <c r="AN119" s="323"/>
      <c r="AO119" s="308"/>
      <c r="AP119" s="323"/>
      <c r="AQ119" s="323"/>
      <c r="AR119" s="323"/>
      <c r="AS119" s="323"/>
      <c r="AT119" s="323"/>
      <c r="AU119" s="323"/>
      <c r="AV119" s="308"/>
      <c r="AW119" s="323"/>
      <c r="AX119" s="317"/>
      <c r="AY119" s="317"/>
      <c r="AZ119" s="317"/>
      <c r="BA119" s="317"/>
      <c r="BB119" s="323"/>
      <c r="BC119" s="358"/>
      <c r="BD119" s="358"/>
      <c r="BE119" s="183"/>
    </row>
    <row r="120" spans="1:57" s="147" customFormat="1" ht="36" customHeight="1" x14ac:dyDescent="0.2">
      <c r="A120" s="290">
        <v>2019</v>
      </c>
      <c r="B120" s="291">
        <v>43647</v>
      </c>
      <c r="C120" s="291">
        <v>43738</v>
      </c>
      <c r="D120" s="290" t="s">
        <v>62</v>
      </c>
      <c r="E120" s="290" t="s">
        <v>531</v>
      </c>
      <c r="F120" s="290" t="s">
        <v>1345</v>
      </c>
      <c r="G120" s="290" t="s">
        <v>533</v>
      </c>
      <c r="H120" s="190" t="s">
        <v>1611</v>
      </c>
      <c r="I120" s="290" t="s">
        <v>748</v>
      </c>
      <c r="J120" s="185" t="s">
        <v>125</v>
      </c>
      <c r="K120" s="186" t="s">
        <v>122</v>
      </c>
      <c r="L120" s="186" t="s">
        <v>126</v>
      </c>
      <c r="M120" s="185" t="s">
        <v>551</v>
      </c>
      <c r="N120" s="186" t="s">
        <v>127</v>
      </c>
      <c r="O120" s="202">
        <v>4182500</v>
      </c>
      <c r="P120" s="290" t="s">
        <v>534</v>
      </c>
      <c r="Q120" s="290" t="s">
        <v>535</v>
      </c>
      <c r="R120" s="290" t="s">
        <v>536</v>
      </c>
      <c r="S120" s="290" t="s">
        <v>1346</v>
      </c>
      <c r="T120" s="290" t="s">
        <v>1347</v>
      </c>
      <c r="U120" s="290" t="s">
        <v>124</v>
      </c>
      <c r="V120" s="290" t="s">
        <v>124</v>
      </c>
      <c r="W120" s="290" t="s">
        <v>1345</v>
      </c>
      <c r="X120" s="291">
        <v>43699</v>
      </c>
      <c r="Y120" s="301">
        <v>3886300</v>
      </c>
      <c r="Z120" s="301">
        <v>3886300</v>
      </c>
      <c r="AA120" s="290" t="s">
        <v>196</v>
      </c>
      <c r="AB120" s="290" t="s">
        <v>196</v>
      </c>
      <c r="AC120" s="290" t="s">
        <v>73</v>
      </c>
      <c r="AD120" s="290" t="s">
        <v>1168</v>
      </c>
      <c r="AE120" s="290" t="s">
        <v>541</v>
      </c>
      <c r="AF120" s="290" t="s">
        <v>748</v>
      </c>
      <c r="AG120" s="301">
        <v>582945</v>
      </c>
      <c r="AH120" s="291">
        <v>43699</v>
      </c>
      <c r="AI120" s="291">
        <v>43732</v>
      </c>
      <c r="AJ120" s="549" t="s">
        <v>1696</v>
      </c>
      <c r="AK120" s="208" t="s">
        <v>1155</v>
      </c>
      <c r="AL120" s="290" t="s">
        <v>76</v>
      </c>
      <c r="AM120" s="290" t="s">
        <v>542</v>
      </c>
      <c r="AN120" s="290" t="s">
        <v>543</v>
      </c>
      <c r="AO120" s="364" t="s">
        <v>1160</v>
      </c>
      <c r="AP120" s="290" t="s">
        <v>543</v>
      </c>
      <c r="AQ120" s="290" t="s">
        <v>543</v>
      </c>
      <c r="AR120" s="290" t="s">
        <v>79</v>
      </c>
      <c r="AS120" s="290" t="s">
        <v>80</v>
      </c>
      <c r="AT120" s="290" t="s">
        <v>80</v>
      </c>
      <c r="AU120" s="290" t="s">
        <v>80</v>
      </c>
      <c r="AV120" s="292" t="s">
        <v>1161</v>
      </c>
      <c r="AW120" s="290" t="s">
        <v>1169</v>
      </c>
      <c r="AX120" s="292" t="s">
        <v>394</v>
      </c>
      <c r="AY120" s="292" t="s">
        <v>394</v>
      </c>
      <c r="AZ120" s="292" t="s">
        <v>394</v>
      </c>
      <c r="BA120" s="292" t="s">
        <v>395</v>
      </c>
      <c r="BB120" s="290" t="s">
        <v>563</v>
      </c>
      <c r="BC120" s="291">
        <v>43759</v>
      </c>
      <c r="BD120" s="291">
        <v>43759</v>
      </c>
      <c r="BE120" s="290"/>
    </row>
    <row r="121" spans="1:57" s="147" customFormat="1" ht="36" x14ac:dyDescent="0.2">
      <c r="A121" s="290"/>
      <c r="B121" s="291"/>
      <c r="C121" s="291"/>
      <c r="D121" s="290"/>
      <c r="E121" s="290"/>
      <c r="F121" s="290"/>
      <c r="G121" s="290"/>
      <c r="H121" s="190"/>
      <c r="I121" s="290"/>
      <c r="J121" s="185" t="s">
        <v>534</v>
      </c>
      <c r="K121" s="186" t="s">
        <v>535</v>
      </c>
      <c r="L121" s="186" t="s">
        <v>536</v>
      </c>
      <c r="M121" s="185" t="s">
        <v>1346</v>
      </c>
      <c r="N121" s="186" t="s">
        <v>1347</v>
      </c>
      <c r="O121" s="202">
        <v>3886300</v>
      </c>
      <c r="P121" s="290"/>
      <c r="Q121" s="290"/>
      <c r="R121" s="290"/>
      <c r="S121" s="290"/>
      <c r="T121" s="290"/>
      <c r="U121" s="290"/>
      <c r="V121" s="290"/>
      <c r="W121" s="290"/>
      <c r="X121" s="291"/>
      <c r="Y121" s="301"/>
      <c r="Z121" s="301"/>
      <c r="AA121" s="290"/>
      <c r="AB121" s="290"/>
      <c r="AC121" s="290"/>
      <c r="AD121" s="290"/>
      <c r="AE121" s="290"/>
      <c r="AF121" s="290"/>
      <c r="AG121" s="301">
        <v>0</v>
      </c>
      <c r="AH121" s="291"/>
      <c r="AI121" s="291"/>
      <c r="AJ121" s="549"/>
      <c r="AK121" s="208"/>
      <c r="AL121" s="290"/>
      <c r="AM121" s="290"/>
      <c r="AN121" s="290"/>
      <c r="AO121" s="289"/>
      <c r="AP121" s="290"/>
      <c r="AQ121" s="290"/>
      <c r="AR121" s="290"/>
      <c r="AS121" s="290"/>
      <c r="AT121" s="290"/>
      <c r="AU121" s="290"/>
      <c r="AV121" s="293"/>
      <c r="AW121" s="290"/>
      <c r="AX121" s="293"/>
      <c r="AY121" s="293"/>
      <c r="AZ121" s="293"/>
      <c r="BA121" s="293"/>
      <c r="BB121" s="290"/>
      <c r="BC121" s="291"/>
      <c r="BD121" s="291"/>
      <c r="BE121" s="290"/>
    </row>
    <row r="122" spans="1:57" s="147" customFormat="1" ht="12" x14ac:dyDescent="0.2">
      <c r="A122" s="290"/>
      <c r="B122" s="291"/>
      <c r="C122" s="291"/>
      <c r="D122" s="290"/>
      <c r="E122" s="290"/>
      <c r="F122" s="290"/>
      <c r="G122" s="290"/>
      <c r="H122" s="186"/>
      <c r="I122" s="290"/>
      <c r="J122" s="185" t="s">
        <v>1348</v>
      </c>
      <c r="K122" s="186" t="s">
        <v>339</v>
      </c>
      <c r="L122" s="186" t="s">
        <v>339</v>
      </c>
      <c r="M122" s="185" t="s">
        <v>551</v>
      </c>
      <c r="N122" s="186" t="s">
        <v>340</v>
      </c>
      <c r="O122" s="202">
        <v>4115200</v>
      </c>
      <c r="P122" s="290"/>
      <c r="Q122" s="290"/>
      <c r="R122" s="290"/>
      <c r="S122" s="290"/>
      <c r="T122" s="290"/>
      <c r="U122" s="290"/>
      <c r="V122" s="290"/>
      <c r="W122" s="290"/>
      <c r="X122" s="291"/>
      <c r="Y122" s="301"/>
      <c r="Z122" s="301"/>
      <c r="AA122" s="290"/>
      <c r="AB122" s="290"/>
      <c r="AC122" s="290"/>
      <c r="AD122" s="290"/>
      <c r="AE122" s="290"/>
      <c r="AF122" s="290"/>
      <c r="AG122" s="301">
        <v>0</v>
      </c>
      <c r="AH122" s="291"/>
      <c r="AI122" s="291"/>
      <c r="AJ122" s="549"/>
      <c r="AK122" s="208"/>
      <c r="AL122" s="290"/>
      <c r="AM122" s="290"/>
      <c r="AN122" s="290"/>
      <c r="AO122" s="222"/>
      <c r="AP122" s="290"/>
      <c r="AQ122" s="290"/>
      <c r="AR122" s="290"/>
      <c r="AS122" s="290"/>
      <c r="AT122" s="290"/>
      <c r="AU122" s="290"/>
      <c r="AV122" s="294"/>
      <c r="AW122" s="290"/>
      <c r="AX122" s="294"/>
      <c r="AY122" s="294"/>
      <c r="AZ122" s="294"/>
      <c r="BA122" s="294"/>
      <c r="BB122" s="290"/>
      <c r="BC122" s="291"/>
      <c r="BD122" s="291"/>
      <c r="BE122" s="290"/>
    </row>
    <row r="123" spans="1:57" s="150" customFormat="1" ht="60" x14ac:dyDescent="0.2">
      <c r="A123" s="304">
        <v>2019</v>
      </c>
      <c r="B123" s="305">
        <v>43647</v>
      </c>
      <c r="C123" s="305">
        <v>43738</v>
      </c>
      <c r="D123" s="304" t="s">
        <v>62</v>
      </c>
      <c r="E123" s="304" t="s">
        <v>531</v>
      </c>
      <c r="F123" s="304" t="s">
        <v>1349</v>
      </c>
      <c r="G123" s="304" t="s">
        <v>554</v>
      </c>
      <c r="H123" s="181" t="s">
        <v>1612</v>
      </c>
      <c r="I123" s="304" t="s">
        <v>748</v>
      </c>
      <c r="J123" s="182" t="s">
        <v>1350</v>
      </c>
      <c r="K123" s="183" t="s">
        <v>1351</v>
      </c>
      <c r="L123" s="183" t="s">
        <v>1352</v>
      </c>
      <c r="M123" s="182" t="s">
        <v>551</v>
      </c>
      <c r="N123" s="183" t="s">
        <v>1353</v>
      </c>
      <c r="O123" s="194">
        <v>269429.32</v>
      </c>
      <c r="P123" s="304" t="s">
        <v>534</v>
      </c>
      <c r="Q123" s="304" t="s">
        <v>535</v>
      </c>
      <c r="R123" s="304" t="s">
        <v>536</v>
      </c>
      <c r="S123" s="304" t="s">
        <v>107</v>
      </c>
      <c r="T123" s="304" t="s">
        <v>1354</v>
      </c>
      <c r="U123" s="304" t="s">
        <v>109</v>
      </c>
      <c r="V123" s="304" t="s">
        <v>109</v>
      </c>
      <c r="W123" s="304" t="s">
        <v>1349</v>
      </c>
      <c r="X123" s="305">
        <v>43707</v>
      </c>
      <c r="Y123" s="309">
        <v>256118.25</v>
      </c>
      <c r="Z123" s="309">
        <v>256118.25</v>
      </c>
      <c r="AA123" s="304" t="s">
        <v>196</v>
      </c>
      <c r="AB123" s="304" t="s">
        <v>196</v>
      </c>
      <c r="AC123" s="304" t="s">
        <v>73</v>
      </c>
      <c r="AD123" s="304" t="s">
        <v>1168</v>
      </c>
      <c r="AE123" s="304" t="s">
        <v>541</v>
      </c>
      <c r="AF123" s="304" t="s">
        <v>748</v>
      </c>
      <c r="AG123" s="309">
        <v>38417.737499999996</v>
      </c>
      <c r="AH123" s="305">
        <v>43707</v>
      </c>
      <c r="AI123" s="305">
        <v>43768</v>
      </c>
      <c r="AJ123" s="547" t="s">
        <v>1726</v>
      </c>
      <c r="AK123" s="196" t="s">
        <v>1155</v>
      </c>
      <c r="AL123" s="304" t="s">
        <v>76</v>
      </c>
      <c r="AM123" s="304" t="s">
        <v>542</v>
      </c>
      <c r="AN123" s="304" t="s">
        <v>543</v>
      </c>
      <c r="AO123" s="365" t="s">
        <v>1160</v>
      </c>
      <c r="AP123" s="304" t="s">
        <v>543</v>
      </c>
      <c r="AQ123" s="304" t="s">
        <v>543</v>
      </c>
      <c r="AR123" s="304" t="s">
        <v>79</v>
      </c>
      <c r="AS123" s="304" t="s">
        <v>80</v>
      </c>
      <c r="AT123" s="304" t="s">
        <v>80</v>
      </c>
      <c r="AU123" s="304" t="s">
        <v>80</v>
      </c>
      <c r="AV123" s="197" t="s">
        <v>1161</v>
      </c>
      <c r="AW123" s="304" t="s">
        <v>595</v>
      </c>
      <c r="AX123" s="181" t="s">
        <v>394</v>
      </c>
      <c r="AY123" s="181" t="s">
        <v>394</v>
      </c>
      <c r="AZ123" s="181" t="s">
        <v>394</v>
      </c>
      <c r="BA123" s="181" t="s">
        <v>395</v>
      </c>
      <c r="BB123" s="304" t="s">
        <v>563</v>
      </c>
      <c r="BC123" s="305">
        <v>43759</v>
      </c>
      <c r="BD123" s="305">
        <v>43759</v>
      </c>
      <c r="BE123" s="304"/>
    </row>
    <row r="124" spans="1:57" s="144" customFormat="1" ht="36" x14ac:dyDescent="0.2">
      <c r="A124" s="304"/>
      <c r="B124" s="305"/>
      <c r="C124" s="305"/>
      <c r="D124" s="304"/>
      <c r="E124" s="304"/>
      <c r="F124" s="304"/>
      <c r="G124" s="304"/>
      <c r="H124" s="181" t="s">
        <v>1613</v>
      </c>
      <c r="I124" s="304"/>
      <c r="J124" s="182" t="s">
        <v>534</v>
      </c>
      <c r="K124" s="183" t="s">
        <v>535</v>
      </c>
      <c r="L124" s="183" t="s">
        <v>536</v>
      </c>
      <c r="M124" s="182" t="s">
        <v>105</v>
      </c>
      <c r="N124" s="183" t="s">
        <v>150</v>
      </c>
      <c r="O124" s="194">
        <v>269429.32</v>
      </c>
      <c r="P124" s="304"/>
      <c r="Q124" s="304"/>
      <c r="R124" s="304"/>
      <c r="S124" s="304"/>
      <c r="T124" s="304"/>
      <c r="U124" s="304"/>
      <c r="V124" s="304"/>
      <c r="W124" s="304"/>
      <c r="X124" s="305"/>
      <c r="Y124" s="309"/>
      <c r="Z124" s="309"/>
      <c r="AA124" s="304"/>
      <c r="AB124" s="304"/>
      <c r="AC124" s="304"/>
      <c r="AD124" s="304"/>
      <c r="AE124" s="304"/>
      <c r="AF124" s="304"/>
      <c r="AG124" s="309">
        <v>0</v>
      </c>
      <c r="AH124" s="305"/>
      <c r="AI124" s="305"/>
      <c r="AJ124" s="547"/>
      <c r="AK124" s="196"/>
      <c r="AL124" s="304"/>
      <c r="AM124" s="304"/>
      <c r="AN124" s="304"/>
      <c r="AO124" s="303"/>
      <c r="AP124" s="304"/>
      <c r="AQ124" s="304"/>
      <c r="AR124" s="304"/>
      <c r="AS124" s="304"/>
      <c r="AT124" s="304"/>
      <c r="AU124" s="304"/>
      <c r="AV124" s="203"/>
      <c r="AW124" s="304"/>
      <c r="AX124" s="181"/>
      <c r="AY124" s="181"/>
      <c r="AZ124" s="181"/>
      <c r="BA124" s="181"/>
      <c r="BB124" s="304"/>
      <c r="BC124" s="305"/>
      <c r="BD124" s="305"/>
      <c r="BE124" s="304"/>
    </row>
    <row r="125" spans="1:57" s="147" customFormat="1" ht="24" customHeight="1" x14ac:dyDescent="0.2">
      <c r="A125" s="304"/>
      <c r="B125" s="305"/>
      <c r="C125" s="305"/>
      <c r="D125" s="304"/>
      <c r="E125" s="304"/>
      <c r="F125" s="304"/>
      <c r="G125" s="304"/>
      <c r="H125" s="181" t="s">
        <v>1614</v>
      </c>
      <c r="I125" s="304"/>
      <c r="J125" s="182" t="s">
        <v>534</v>
      </c>
      <c r="K125" s="183" t="s">
        <v>535</v>
      </c>
      <c r="L125" s="183" t="s">
        <v>536</v>
      </c>
      <c r="M125" s="182" t="s">
        <v>107</v>
      </c>
      <c r="N125" s="183" t="s">
        <v>1354</v>
      </c>
      <c r="O125" s="194">
        <v>256118.25</v>
      </c>
      <c r="P125" s="304"/>
      <c r="Q125" s="304"/>
      <c r="R125" s="304"/>
      <c r="S125" s="304"/>
      <c r="T125" s="304"/>
      <c r="U125" s="304"/>
      <c r="V125" s="304"/>
      <c r="W125" s="304"/>
      <c r="X125" s="305"/>
      <c r="Y125" s="309"/>
      <c r="Z125" s="309"/>
      <c r="AA125" s="304"/>
      <c r="AB125" s="304"/>
      <c r="AC125" s="304"/>
      <c r="AD125" s="304"/>
      <c r="AE125" s="304"/>
      <c r="AF125" s="304"/>
      <c r="AG125" s="309">
        <v>0</v>
      </c>
      <c r="AH125" s="305"/>
      <c r="AI125" s="305"/>
      <c r="AJ125" s="547"/>
      <c r="AK125" s="196"/>
      <c r="AL125" s="304"/>
      <c r="AM125" s="304"/>
      <c r="AN125" s="304"/>
      <c r="AO125" s="197"/>
      <c r="AP125" s="304"/>
      <c r="AQ125" s="304"/>
      <c r="AR125" s="304"/>
      <c r="AS125" s="304"/>
      <c r="AT125" s="304"/>
      <c r="AU125" s="304"/>
      <c r="AV125" s="197"/>
      <c r="AW125" s="304"/>
      <c r="AX125" s="181"/>
      <c r="AY125" s="181"/>
      <c r="AZ125" s="181"/>
      <c r="BA125" s="181"/>
      <c r="BB125" s="304"/>
      <c r="BC125" s="305"/>
      <c r="BD125" s="305"/>
      <c r="BE125" s="304"/>
    </row>
    <row r="126" spans="1:57" s="147" customFormat="1" ht="36" x14ac:dyDescent="0.2">
      <c r="A126" s="304"/>
      <c r="B126" s="305"/>
      <c r="C126" s="305"/>
      <c r="D126" s="304"/>
      <c r="E126" s="304"/>
      <c r="F126" s="304"/>
      <c r="G126" s="304"/>
      <c r="H126" s="181" t="s">
        <v>1615</v>
      </c>
      <c r="I126" s="304"/>
      <c r="J126" s="182"/>
      <c r="K126" s="183"/>
      <c r="L126" s="183"/>
      <c r="M126" s="182"/>
      <c r="N126" s="183"/>
      <c r="O126" s="194"/>
      <c r="P126" s="183"/>
      <c r="Q126" s="183"/>
      <c r="R126" s="183"/>
      <c r="S126" s="183"/>
      <c r="T126" s="183"/>
      <c r="U126" s="183"/>
      <c r="V126" s="183"/>
      <c r="W126" s="183"/>
      <c r="X126" s="193"/>
      <c r="Y126" s="195"/>
      <c r="Z126" s="195"/>
      <c r="AA126" s="183"/>
      <c r="AB126" s="183"/>
      <c r="AC126" s="183"/>
      <c r="AD126" s="183"/>
      <c r="AE126" s="183"/>
      <c r="AF126" s="183"/>
      <c r="AG126" s="195"/>
      <c r="AH126" s="193"/>
      <c r="AI126" s="193"/>
      <c r="AJ126" s="547"/>
      <c r="AK126" s="196"/>
      <c r="AL126" s="183"/>
      <c r="AM126" s="183"/>
      <c r="AN126" s="183"/>
      <c r="AO126" s="224"/>
      <c r="AP126" s="183"/>
      <c r="AQ126" s="183"/>
      <c r="AR126" s="183"/>
      <c r="AS126" s="183"/>
      <c r="AT126" s="183"/>
      <c r="AU126" s="183"/>
      <c r="AV126" s="203"/>
      <c r="AW126" s="183"/>
      <c r="AX126" s="183"/>
      <c r="AY126" s="183"/>
      <c r="AZ126" s="183"/>
      <c r="BA126" s="183"/>
      <c r="BB126" s="183"/>
      <c r="BC126" s="193"/>
      <c r="BD126" s="193"/>
      <c r="BE126" s="183"/>
    </row>
    <row r="127" spans="1:57" s="147" customFormat="1" ht="60" x14ac:dyDescent="0.2">
      <c r="A127" s="290">
        <v>2019</v>
      </c>
      <c r="B127" s="291">
        <v>43647</v>
      </c>
      <c r="C127" s="291">
        <v>43738</v>
      </c>
      <c r="D127" s="290" t="s">
        <v>62</v>
      </c>
      <c r="E127" s="290" t="s">
        <v>630</v>
      </c>
      <c r="F127" s="290" t="s">
        <v>1355</v>
      </c>
      <c r="G127" s="290" t="s">
        <v>612</v>
      </c>
      <c r="H127" s="190" t="s">
        <v>1616</v>
      </c>
      <c r="I127" s="290" t="s">
        <v>1356</v>
      </c>
      <c r="J127" s="290" t="s">
        <v>534</v>
      </c>
      <c r="K127" s="290" t="s">
        <v>535</v>
      </c>
      <c r="L127" s="290" t="s">
        <v>536</v>
      </c>
      <c r="M127" s="290" t="s">
        <v>779</v>
      </c>
      <c r="N127" s="290" t="s">
        <v>297</v>
      </c>
      <c r="O127" s="374">
        <v>60320</v>
      </c>
      <c r="P127" s="290" t="s">
        <v>534</v>
      </c>
      <c r="Q127" s="290" t="s">
        <v>535</v>
      </c>
      <c r="R127" s="290" t="s">
        <v>536</v>
      </c>
      <c r="S127" s="290" t="s">
        <v>779</v>
      </c>
      <c r="T127" s="290" t="s">
        <v>297</v>
      </c>
      <c r="U127" s="290" t="s">
        <v>662</v>
      </c>
      <c r="V127" s="290" t="s">
        <v>662</v>
      </c>
      <c r="W127" s="290" t="s">
        <v>1355</v>
      </c>
      <c r="X127" s="291">
        <v>43685</v>
      </c>
      <c r="Y127" s="301">
        <v>52000</v>
      </c>
      <c r="Z127" s="301">
        <v>60320</v>
      </c>
      <c r="AA127" s="290" t="s">
        <v>196</v>
      </c>
      <c r="AB127" s="290" t="s">
        <v>196</v>
      </c>
      <c r="AC127" s="290" t="s">
        <v>73</v>
      </c>
      <c r="AD127" s="290" t="s">
        <v>1168</v>
      </c>
      <c r="AE127" s="290" t="s">
        <v>541</v>
      </c>
      <c r="AF127" s="290" t="s">
        <v>1356</v>
      </c>
      <c r="AG127" s="301" t="s">
        <v>1197</v>
      </c>
      <c r="AH127" s="291">
        <v>43685</v>
      </c>
      <c r="AI127" s="291" t="s">
        <v>1198</v>
      </c>
      <c r="AJ127" s="371" t="s">
        <v>1727</v>
      </c>
      <c r="AK127" s="371" t="s">
        <v>1155</v>
      </c>
      <c r="AL127" s="290" t="s">
        <v>76</v>
      </c>
      <c r="AM127" s="290" t="s">
        <v>542</v>
      </c>
      <c r="AN127" s="290" t="s">
        <v>543</v>
      </c>
      <c r="AO127" s="364" t="s">
        <v>1160</v>
      </c>
      <c r="AP127" s="290" t="s">
        <v>543</v>
      </c>
      <c r="AQ127" s="290" t="s">
        <v>543</v>
      </c>
      <c r="AR127" s="290" t="s">
        <v>79</v>
      </c>
      <c r="AS127" s="290" t="s">
        <v>80</v>
      </c>
      <c r="AT127" s="290" t="s">
        <v>80</v>
      </c>
      <c r="AU127" s="290" t="s">
        <v>80</v>
      </c>
      <c r="AV127" s="209" t="s">
        <v>1161</v>
      </c>
      <c r="AW127" s="290" t="s">
        <v>1208</v>
      </c>
      <c r="AX127" s="190" t="s">
        <v>394</v>
      </c>
      <c r="AY127" s="190" t="s">
        <v>394</v>
      </c>
      <c r="AZ127" s="190" t="s">
        <v>394</v>
      </c>
      <c r="BA127" s="190" t="s">
        <v>395</v>
      </c>
      <c r="BB127" s="290" t="s">
        <v>563</v>
      </c>
      <c r="BC127" s="291">
        <v>43759</v>
      </c>
      <c r="BD127" s="291">
        <v>43759</v>
      </c>
      <c r="BE127" s="290"/>
    </row>
    <row r="128" spans="1:57" s="162" customFormat="1" ht="12" x14ac:dyDescent="0.25">
      <c r="A128" s="290"/>
      <c r="B128" s="291"/>
      <c r="C128" s="291"/>
      <c r="D128" s="290"/>
      <c r="E128" s="290"/>
      <c r="F128" s="290"/>
      <c r="G128" s="290"/>
      <c r="H128" s="186"/>
      <c r="I128" s="290"/>
      <c r="J128" s="290"/>
      <c r="K128" s="290"/>
      <c r="L128" s="290"/>
      <c r="M128" s="290"/>
      <c r="N128" s="290"/>
      <c r="O128" s="375"/>
      <c r="P128" s="290"/>
      <c r="Q128" s="290"/>
      <c r="R128" s="290"/>
      <c r="S128" s="290"/>
      <c r="T128" s="290"/>
      <c r="U128" s="290"/>
      <c r="V128" s="290"/>
      <c r="W128" s="290"/>
      <c r="X128" s="291"/>
      <c r="Y128" s="301"/>
      <c r="Z128" s="301"/>
      <c r="AA128" s="290"/>
      <c r="AB128" s="290"/>
      <c r="AC128" s="290"/>
      <c r="AD128" s="290"/>
      <c r="AE128" s="290"/>
      <c r="AF128" s="290"/>
      <c r="AG128" s="301">
        <v>0</v>
      </c>
      <c r="AH128" s="291"/>
      <c r="AI128" s="291"/>
      <c r="AJ128" s="372"/>
      <c r="AK128" s="372"/>
      <c r="AL128" s="290"/>
      <c r="AM128" s="290"/>
      <c r="AN128" s="290"/>
      <c r="AO128" s="289"/>
      <c r="AP128" s="290"/>
      <c r="AQ128" s="290"/>
      <c r="AR128" s="290"/>
      <c r="AS128" s="290"/>
      <c r="AT128" s="290"/>
      <c r="AU128" s="290"/>
      <c r="AV128" s="210"/>
      <c r="AW128" s="290"/>
      <c r="AX128" s="190"/>
      <c r="AY128" s="190"/>
      <c r="AZ128" s="190"/>
      <c r="BA128" s="190"/>
      <c r="BB128" s="290"/>
      <c r="BC128" s="291"/>
      <c r="BD128" s="291"/>
      <c r="BE128" s="290"/>
    </row>
    <row r="129" spans="1:57" s="147" customFormat="1" ht="36" customHeight="1" x14ac:dyDescent="0.2">
      <c r="A129" s="290"/>
      <c r="B129" s="291"/>
      <c r="C129" s="291"/>
      <c r="D129" s="290"/>
      <c r="E129" s="290"/>
      <c r="F129" s="290"/>
      <c r="G129" s="290"/>
      <c r="H129" s="186"/>
      <c r="I129" s="290"/>
      <c r="J129" s="290"/>
      <c r="K129" s="290"/>
      <c r="L129" s="290"/>
      <c r="M129" s="290"/>
      <c r="N129" s="290"/>
      <c r="O129" s="376"/>
      <c r="P129" s="290"/>
      <c r="Q129" s="290"/>
      <c r="R129" s="290"/>
      <c r="S129" s="290"/>
      <c r="T129" s="290"/>
      <c r="U129" s="290"/>
      <c r="V129" s="290"/>
      <c r="W129" s="290"/>
      <c r="X129" s="291"/>
      <c r="Y129" s="301"/>
      <c r="Z129" s="301"/>
      <c r="AA129" s="290"/>
      <c r="AB129" s="290"/>
      <c r="AC129" s="290"/>
      <c r="AD129" s="290"/>
      <c r="AE129" s="290"/>
      <c r="AF129" s="290"/>
      <c r="AG129" s="301">
        <v>0</v>
      </c>
      <c r="AH129" s="291"/>
      <c r="AI129" s="291"/>
      <c r="AJ129" s="373"/>
      <c r="AK129" s="373"/>
      <c r="AL129" s="290"/>
      <c r="AM129" s="290"/>
      <c r="AN129" s="290"/>
      <c r="AO129" s="209"/>
      <c r="AP129" s="290"/>
      <c r="AQ129" s="290"/>
      <c r="AR129" s="290"/>
      <c r="AS129" s="290"/>
      <c r="AT129" s="290"/>
      <c r="AU129" s="290"/>
      <c r="AV129" s="209"/>
      <c r="AW129" s="290"/>
      <c r="AX129" s="190"/>
      <c r="AY129" s="190"/>
      <c r="AZ129" s="190"/>
      <c r="BA129" s="190"/>
      <c r="BB129" s="290"/>
      <c r="BC129" s="291"/>
      <c r="BD129" s="291"/>
      <c r="BE129" s="290"/>
    </row>
    <row r="130" spans="1:57" s="147" customFormat="1" ht="60" x14ac:dyDescent="0.2">
      <c r="A130" s="183">
        <v>2019</v>
      </c>
      <c r="B130" s="193">
        <v>43647</v>
      </c>
      <c r="C130" s="193">
        <v>43738</v>
      </c>
      <c r="D130" s="183" t="s">
        <v>62</v>
      </c>
      <c r="E130" s="183" t="s">
        <v>630</v>
      </c>
      <c r="F130" s="183" t="s">
        <v>1357</v>
      </c>
      <c r="G130" s="183" t="s">
        <v>612</v>
      </c>
      <c r="H130" s="181" t="s">
        <v>1617</v>
      </c>
      <c r="I130" s="226" t="s">
        <v>1358</v>
      </c>
      <c r="J130" s="183" t="s">
        <v>534</v>
      </c>
      <c r="K130" s="183" t="s">
        <v>535</v>
      </c>
      <c r="L130" s="183" t="s">
        <v>536</v>
      </c>
      <c r="M130" s="183" t="s">
        <v>779</v>
      </c>
      <c r="N130" s="183" t="s">
        <v>297</v>
      </c>
      <c r="O130" s="195">
        <v>105502</v>
      </c>
      <c r="P130" s="183" t="s">
        <v>534</v>
      </c>
      <c r="Q130" s="183" t="s">
        <v>535</v>
      </c>
      <c r="R130" s="183" t="s">
        <v>536</v>
      </c>
      <c r="S130" s="183" t="s">
        <v>779</v>
      </c>
      <c r="T130" s="183" t="s">
        <v>297</v>
      </c>
      <c r="U130" s="183" t="s">
        <v>124</v>
      </c>
      <c r="V130" s="183" t="s">
        <v>124</v>
      </c>
      <c r="W130" s="183" t="s">
        <v>1357</v>
      </c>
      <c r="X130" s="193">
        <v>43685</v>
      </c>
      <c r="Y130" s="195">
        <v>90950</v>
      </c>
      <c r="Z130" s="195">
        <v>105502</v>
      </c>
      <c r="AA130" s="183" t="s">
        <v>196</v>
      </c>
      <c r="AB130" s="183" t="s">
        <v>196</v>
      </c>
      <c r="AC130" s="183" t="s">
        <v>73</v>
      </c>
      <c r="AD130" s="183" t="s">
        <v>1168</v>
      </c>
      <c r="AE130" s="183" t="s">
        <v>541</v>
      </c>
      <c r="AF130" s="183" t="s">
        <v>1358</v>
      </c>
      <c r="AG130" s="195" t="s">
        <v>1197</v>
      </c>
      <c r="AH130" s="193">
        <v>43685</v>
      </c>
      <c r="AI130" s="193" t="s">
        <v>1198</v>
      </c>
      <c r="AJ130" s="547" t="s">
        <v>1728</v>
      </c>
      <c r="AK130" s="196" t="s">
        <v>1155</v>
      </c>
      <c r="AL130" s="183" t="s">
        <v>76</v>
      </c>
      <c r="AM130" s="183" t="s">
        <v>542</v>
      </c>
      <c r="AN130" s="183" t="s">
        <v>543</v>
      </c>
      <c r="AO130" s="197" t="s">
        <v>1160</v>
      </c>
      <c r="AP130" s="183" t="s">
        <v>543</v>
      </c>
      <c r="AQ130" s="183" t="s">
        <v>543</v>
      </c>
      <c r="AR130" s="183" t="s">
        <v>79</v>
      </c>
      <c r="AS130" s="183" t="s">
        <v>80</v>
      </c>
      <c r="AT130" s="183" t="s">
        <v>80</v>
      </c>
      <c r="AU130" s="183" t="s">
        <v>80</v>
      </c>
      <c r="AV130" s="197" t="s">
        <v>1161</v>
      </c>
      <c r="AW130" s="183" t="s">
        <v>562</v>
      </c>
      <c r="AX130" s="181" t="s">
        <v>394</v>
      </c>
      <c r="AY130" s="181" t="s">
        <v>394</v>
      </c>
      <c r="AZ130" s="181" t="s">
        <v>394</v>
      </c>
      <c r="BA130" s="181" t="s">
        <v>395</v>
      </c>
      <c r="BB130" s="183" t="s">
        <v>563</v>
      </c>
      <c r="BC130" s="193">
        <v>43759</v>
      </c>
      <c r="BD130" s="193">
        <v>43759</v>
      </c>
      <c r="BE130" s="183"/>
    </row>
    <row r="131" spans="1:57" s="147" customFormat="1" ht="60" x14ac:dyDescent="0.2">
      <c r="A131" s="290">
        <v>2019</v>
      </c>
      <c r="B131" s="291">
        <v>43647</v>
      </c>
      <c r="C131" s="291">
        <v>43738</v>
      </c>
      <c r="D131" s="290" t="s">
        <v>62</v>
      </c>
      <c r="E131" s="290" t="s">
        <v>630</v>
      </c>
      <c r="F131" s="290" t="s">
        <v>1359</v>
      </c>
      <c r="G131" s="290" t="s">
        <v>554</v>
      </c>
      <c r="H131" s="190" t="s">
        <v>1618</v>
      </c>
      <c r="I131" s="290" t="s">
        <v>1360</v>
      </c>
      <c r="J131" s="185" t="s">
        <v>534</v>
      </c>
      <c r="K131" s="186" t="s">
        <v>535</v>
      </c>
      <c r="L131" s="186" t="s">
        <v>536</v>
      </c>
      <c r="M131" s="185" t="s">
        <v>1361</v>
      </c>
      <c r="N131" s="186" t="s">
        <v>1362</v>
      </c>
      <c r="O131" s="187">
        <v>402520</v>
      </c>
      <c r="P131" s="290" t="s">
        <v>534</v>
      </c>
      <c r="Q131" s="290" t="s">
        <v>535</v>
      </c>
      <c r="R131" s="290" t="s">
        <v>536</v>
      </c>
      <c r="S131" s="290" t="s">
        <v>1361</v>
      </c>
      <c r="T131" s="290" t="s">
        <v>1362</v>
      </c>
      <c r="U131" s="290" t="s">
        <v>540</v>
      </c>
      <c r="V131" s="290" t="s">
        <v>540</v>
      </c>
      <c r="W131" s="290" t="s">
        <v>1359</v>
      </c>
      <c r="X131" s="291">
        <v>43698</v>
      </c>
      <c r="Y131" s="301">
        <v>347000</v>
      </c>
      <c r="Z131" s="301">
        <v>402520</v>
      </c>
      <c r="AA131" s="290" t="s">
        <v>196</v>
      </c>
      <c r="AB131" s="290" t="s">
        <v>196</v>
      </c>
      <c r="AC131" s="290" t="s">
        <v>73</v>
      </c>
      <c r="AD131" s="290" t="s">
        <v>1168</v>
      </c>
      <c r="AE131" s="290" t="s">
        <v>541</v>
      </c>
      <c r="AF131" s="290" t="s">
        <v>1360</v>
      </c>
      <c r="AG131" s="301">
        <v>52050</v>
      </c>
      <c r="AH131" s="291">
        <v>43698</v>
      </c>
      <c r="AI131" s="291" t="s">
        <v>1198</v>
      </c>
      <c r="AJ131" s="292" t="s">
        <v>1729</v>
      </c>
      <c r="AK131" s="292" t="s">
        <v>1155</v>
      </c>
      <c r="AL131" s="290" t="s">
        <v>76</v>
      </c>
      <c r="AM131" s="290" t="s">
        <v>542</v>
      </c>
      <c r="AN131" s="290" t="s">
        <v>543</v>
      </c>
      <c r="AO131" s="364" t="s">
        <v>1160</v>
      </c>
      <c r="AP131" s="290" t="s">
        <v>543</v>
      </c>
      <c r="AQ131" s="290" t="s">
        <v>543</v>
      </c>
      <c r="AR131" s="290" t="s">
        <v>79</v>
      </c>
      <c r="AS131" s="290" t="s">
        <v>80</v>
      </c>
      <c r="AT131" s="290" t="s">
        <v>80</v>
      </c>
      <c r="AU131" s="290" t="s">
        <v>80</v>
      </c>
      <c r="AV131" s="209" t="s">
        <v>1161</v>
      </c>
      <c r="AW131" s="290" t="s">
        <v>1208</v>
      </c>
      <c r="AX131" s="190" t="s">
        <v>394</v>
      </c>
      <c r="AY131" s="190" t="s">
        <v>394</v>
      </c>
      <c r="AZ131" s="190" t="s">
        <v>394</v>
      </c>
      <c r="BA131" s="190" t="s">
        <v>395</v>
      </c>
      <c r="BB131" s="290" t="s">
        <v>563</v>
      </c>
      <c r="BC131" s="291">
        <v>43759</v>
      </c>
      <c r="BD131" s="291">
        <v>43759</v>
      </c>
      <c r="BE131" s="290"/>
    </row>
    <row r="132" spans="1:57" s="162" customFormat="1" ht="24" x14ac:dyDescent="0.2">
      <c r="A132" s="290"/>
      <c r="B132" s="291"/>
      <c r="C132" s="291"/>
      <c r="D132" s="290"/>
      <c r="E132" s="290"/>
      <c r="F132" s="290"/>
      <c r="G132" s="290"/>
      <c r="H132" s="186"/>
      <c r="I132" s="290"/>
      <c r="J132" s="185" t="s">
        <v>534</v>
      </c>
      <c r="K132" s="186" t="s">
        <v>535</v>
      </c>
      <c r="L132" s="186" t="s">
        <v>536</v>
      </c>
      <c r="M132" s="185" t="s">
        <v>1363</v>
      </c>
      <c r="N132" s="186" t="s">
        <v>654</v>
      </c>
      <c r="O132" s="187">
        <v>466320</v>
      </c>
      <c r="P132" s="290"/>
      <c r="Q132" s="290"/>
      <c r="R132" s="290"/>
      <c r="S132" s="290"/>
      <c r="T132" s="290"/>
      <c r="U132" s="290"/>
      <c r="V132" s="290"/>
      <c r="W132" s="290"/>
      <c r="X132" s="291"/>
      <c r="Y132" s="301"/>
      <c r="Z132" s="301"/>
      <c r="AA132" s="290"/>
      <c r="AB132" s="290"/>
      <c r="AC132" s="290"/>
      <c r="AD132" s="290"/>
      <c r="AE132" s="290"/>
      <c r="AF132" s="290"/>
      <c r="AG132" s="301">
        <v>0</v>
      </c>
      <c r="AH132" s="291"/>
      <c r="AI132" s="291"/>
      <c r="AJ132" s="293"/>
      <c r="AK132" s="293"/>
      <c r="AL132" s="290"/>
      <c r="AM132" s="290"/>
      <c r="AN132" s="290"/>
      <c r="AO132" s="289"/>
      <c r="AP132" s="290"/>
      <c r="AQ132" s="290"/>
      <c r="AR132" s="290"/>
      <c r="AS132" s="290"/>
      <c r="AT132" s="290"/>
      <c r="AU132" s="290"/>
      <c r="AV132" s="210"/>
      <c r="AW132" s="290"/>
      <c r="AX132" s="190"/>
      <c r="AY132" s="190"/>
      <c r="AZ132" s="190"/>
      <c r="BA132" s="190"/>
      <c r="BB132" s="290"/>
      <c r="BC132" s="291"/>
      <c r="BD132" s="291"/>
      <c r="BE132" s="290"/>
    </row>
    <row r="133" spans="1:57" s="147" customFormat="1" ht="36" customHeight="1" x14ac:dyDescent="0.2">
      <c r="A133" s="290"/>
      <c r="B133" s="291"/>
      <c r="C133" s="291"/>
      <c r="D133" s="290"/>
      <c r="E133" s="290"/>
      <c r="F133" s="290"/>
      <c r="G133" s="290"/>
      <c r="H133" s="186"/>
      <c r="I133" s="290"/>
      <c r="J133" s="185" t="s">
        <v>859</v>
      </c>
      <c r="K133" s="186" t="s">
        <v>1364</v>
      </c>
      <c r="L133" s="186" t="s">
        <v>860</v>
      </c>
      <c r="M133" s="185" t="s">
        <v>551</v>
      </c>
      <c r="N133" s="186" t="s">
        <v>861</v>
      </c>
      <c r="O133" s="187">
        <v>445440</v>
      </c>
      <c r="P133" s="290"/>
      <c r="Q133" s="290"/>
      <c r="R133" s="290"/>
      <c r="S133" s="290"/>
      <c r="T133" s="290"/>
      <c r="U133" s="290"/>
      <c r="V133" s="290"/>
      <c r="W133" s="290"/>
      <c r="X133" s="291"/>
      <c r="Y133" s="301"/>
      <c r="Z133" s="301"/>
      <c r="AA133" s="290"/>
      <c r="AB133" s="290"/>
      <c r="AC133" s="290"/>
      <c r="AD133" s="290"/>
      <c r="AE133" s="290"/>
      <c r="AF133" s="290"/>
      <c r="AG133" s="301">
        <v>0</v>
      </c>
      <c r="AH133" s="291"/>
      <c r="AI133" s="291"/>
      <c r="AJ133" s="294"/>
      <c r="AK133" s="294"/>
      <c r="AL133" s="290"/>
      <c r="AM133" s="290"/>
      <c r="AN133" s="290"/>
      <c r="AO133" s="209"/>
      <c r="AP133" s="290"/>
      <c r="AQ133" s="290"/>
      <c r="AR133" s="290"/>
      <c r="AS133" s="290"/>
      <c r="AT133" s="290"/>
      <c r="AU133" s="290"/>
      <c r="AV133" s="209"/>
      <c r="AW133" s="290"/>
      <c r="AX133" s="190"/>
      <c r="AY133" s="190"/>
      <c r="AZ133" s="190"/>
      <c r="BA133" s="190"/>
      <c r="BB133" s="290"/>
      <c r="BC133" s="291"/>
      <c r="BD133" s="291"/>
      <c r="BE133" s="290"/>
    </row>
    <row r="134" spans="1:57" s="147" customFormat="1" ht="60" x14ac:dyDescent="0.2">
      <c r="A134" s="304">
        <v>2019</v>
      </c>
      <c r="B134" s="305">
        <v>43647</v>
      </c>
      <c r="C134" s="305">
        <v>43738</v>
      </c>
      <c r="D134" s="304" t="s">
        <v>62</v>
      </c>
      <c r="E134" s="304" t="s">
        <v>630</v>
      </c>
      <c r="F134" s="304" t="s">
        <v>1365</v>
      </c>
      <c r="G134" s="304" t="s">
        <v>554</v>
      </c>
      <c r="H134" s="181" t="s">
        <v>1619</v>
      </c>
      <c r="I134" s="304" t="s">
        <v>1366</v>
      </c>
      <c r="J134" s="182" t="s">
        <v>534</v>
      </c>
      <c r="K134" s="183" t="s">
        <v>535</v>
      </c>
      <c r="L134" s="183" t="s">
        <v>536</v>
      </c>
      <c r="M134" s="182" t="s">
        <v>1367</v>
      </c>
      <c r="N134" s="183" t="s">
        <v>1368</v>
      </c>
      <c r="O134" s="194">
        <v>39500.53</v>
      </c>
      <c r="P134" s="183" t="s">
        <v>534</v>
      </c>
      <c r="Q134" s="183" t="s">
        <v>535</v>
      </c>
      <c r="R134" s="183" t="s">
        <v>536</v>
      </c>
      <c r="S134" s="183" t="s">
        <v>1367</v>
      </c>
      <c r="T134" s="183" t="s">
        <v>1368</v>
      </c>
      <c r="U134" s="194">
        <v>39500.53</v>
      </c>
      <c r="V134" s="304" t="s">
        <v>540</v>
      </c>
      <c r="W134" s="304" t="s">
        <v>1365</v>
      </c>
      <c r="X134" s="305">
        <v>43698</v>
      </c>
      <c r="Y134" s="309">
        <v>340517.7</v>
      </c>
      <c r="Z134" s="309">
        <v>395000.53200000001</v>
      </c>
      <c r="AA134" s="304" t="s">
        <v>196</v>
      </c>
      <c r="AB134" s="304" t="s">
        <v>196</v>
      </c>
      <c r="AC134" s="304" t="s">
        <v>73</v>
      </c>
      <c r="AD134" s="304" t="s">
        <v>1168</v>
      </c>
      <c r="AE134" s="304" t="s">
        <v>541</v>
      </c>
      <c r="AF134" s="304" t="s">
        <v>1366</v>
      </c>
      <c r="AG134" s="309">
        <v>51077.654999999999</v>
      </c>
      <c r="AH134" s="305">
        <v>43698</v>
      </c>
      <c r="AI134" s="305" t="s">
        <v>1198</v>
      </c>
      <c r="AJ134" s="310" t="s">
        <v>1730</v>
      </c>
      <c r="AK134" s="310" t="s">
        <v>1155</v>
      </c>
      <c r="AL134" s="304" t="s">
        <v>76</v>
      </c>
      <c r="AM134" s="304" t="s">
        <v>542</v>
      </c>
      <c r="AN134" s="304" t="s">
        <v>543</v>
      </c>
      <c r="AO134" s="365" t="s">
        <v>1160</v>
      </c>
      <c r="AP134" s="304" t="s">
        <v>543</v>
      </c>
      <c r="AQ134" s="304" t="s">
        <v>543</v>
      </c>
      <c r="AR134" s="304" t="s">
        <v>79</v>
      </c>
      <c r="AS134" s="304" t="s">
        <v>80</v>
      </c>
      <c r="AT134" s="304" t="s">
        <v>80</v>
      </c>
      <c r="AU134" s="304" t="s">
        <v>80</v>
      </c>
      <c r="AV134" s="197" t="s">
        <v>1161</v>
      </c>
      <c r="AW134" s="304" t="s">
        <v>1208</v>
      </c>
      <c r="AX134" s="181" t="s">
        <v>394</v>
      </c>
      <c r="AY134" s="181" t="s">
        <v>394</v>
      </c>
      <c r="AZ134" s="181" t="s">
        <v>394</v>
      </c>
      <c r="BA134" s="181" t="s">
        <v>395</v>
      </c>
      <c r="BB134" s="304" t="s">
        <v>563</v>
      </c>
      <c r="BC134" s="305">
        <v>43759</v>
      </c>
      <c r="BD134" s="305">
        <v>43759</v>
      </c>
      <c r="BE134" s="304"/>
    </row>
    <row r="135" spans="1:57" s="150" customFormat="1" ht="48" customHeight="1" x14ac:dyDescent="0.2">
      <c r="A135" s="304"/>
      <c r="B135" s="305"/>
      <c r="C135" s="305"/>
      <c r="D135" s="304"/>
      <c r="E135" s="304"/>
      <c r="F135" s="304"/>
      <c r="G135" s="304"/>
      <c r="H135" s="183"/>
      <c r="I135" s="304"/>
      <c r="J135" s="182" t="s">
        <v>534</v>
      </c>
      <c r="K135" s="183" t="s">
        <v>535</v>
      </c>
      <c r="L135" s="183" t="s">
        <v>536</v>
      </c>
      <c r="M135" s="182" t="s">
        <v>1369</v>
      </c>
      <c r="N135" s="183" t="s">
        <v>1370</v>
      </c>
      <c r="O135" s="194">
        <v>464000</v>
      </c>
      <c r="P135" s="183"/>
      <c r="Q135" s="183"/>
      <c r="R135" s="183"/>
      <c r="S135" s="183"/>
      <c r="T135" s="183"/>
      <c r="U135" s="194"/>
      <c r="V135" s="304"/>
      <c r="W135" s="304"/>
      <c r="X135" s="305"/>
      <c r="Y135" s="309"/>
      <c r="Z135" s="309"/>
      <c r="AA135" s="304"/>
      <c r="AB135" s="304"/>
      <c r="AC135" s="304"/>
      <c r="AD135" s="304"/>
      <c r="AE135" s="304"/>
      <c r="AF135" s="304"/>
      <c r="AG135" s="309">
        <v>0</v>
      </c>
      <c r="AH135" s="305"/>
      <c r="AI135" s="305"/>
      <c r="AJ135" s="311"/>
      <c r="AK135" s="311"/>
      <c r="AL135" s="304"/>
      <c r="AM135" s="304"/>
      <c r="AN135" s="304"/>
      <c r="AO135" s="303"/>
      <c r="AP135" s="304"/>
      <c r="AQ135" s="304"/>
      <c r="AR135" s="304"/>
      <c r="AS135" s="304"/>
      <c r="AT135" s="304"/>
      <c r="AU135" s="304"/>
      <c r="AV135" s="197"/>
      <c r="AW135" s="304"/>
      <c r="AX135" s="181"/>
      <c r="AY135" s="181"/>
      <c r="AZ135" s="181"/>
      <c r="BA135" s="181"/>
      <c r="BB135" s="304"/>
      <c r="BC135" s="305"/>
      <c r="BD135" s="305"/>
      <c r="BE135" s="304"/>
    </row>
    <row r="136" spans="1:57" s="141" customFormat="1" ht="36" x14ac:dyDescent="0.2">
      <c r="A136" s="304"/>
      <c r="B136" s="305"/>
      <c r="C136" s="305"/>
      <c r="D136" s="304"/>
      <c r="E136" s="304"/>
      <c r="F136" s="304"/>
      <c r="G136" s="304"/>
      <c r="H136" s="183"/>
      <c r="I136" s="304"/>
      <c r="J136" s="182" t="s">
        <v>534</v>
      </c>
      <c r="K136" s="183" t="s">
        <v>535</v>
      </c>
      <c r="L136" s="183" t="s">
        <v>536</v>
      </c>
      <c r="M136" s="182" t="s">
        <v>1371</v>
      </c>
      <c r="N136" s="183" t="s">
        <v>1372</v>
      </c>
      <c r="O136" s="194">
        <v>411200.05</v>
      </c>
      <c r="P136" s="183"/>
      <c r="Q136" s="183"/>
      <c r="R136" s="183"/>
      <c r="S136" s="183"/>
      <c r="T136" s="183"/>
      <c r="U136" s="194"/>
      <c r="V136" s="304"/>
      <c r="W136" s="304"/>
      <c r="X136" s="305"/>
      <c r="Y136" s="309"/>
      <c r="Z136" s="309"/>
      <c r="AA136" s="304"/>
      <c r="AB136" s="304"/>
      <c r="AC136" s="304"/>
      <c r="AD136" s="304"/>
      <c r="AE136" s="304"/>
      <c r="AF136" s="304"/>
      <c r="AG136" s="309">
        <v>0</v>
      </c>
      <c r="AH136" s="305"/>
      <c r="AI136" s="305"/>
      <c r="AJ136" s="311"/>
      <c r="AK136" s="311"/>
      <c r="AL136" s="304"/>
      <c r="AM136" s="304"/>
      <c r="AN136" s="304"/>
      <c r="AO136" s="224"/>
      <c r="AP136" s="304"/>
      <c r="AQ136" s="304"/>
      <c r="AR136" s="304"/>
      <c r="AS136" s="304"/>
      <c r="AT136" s="304"/>
      <c r="AU136" s="304"/>
      <c r="AV136" s="203"/>
      <c r="AW136" s="304"/>
      <c r="AX136" s="181"/>
      <c r="AY136" s="181"/>
      <c r="AZ136" s="181"/>
      <c r="BA136" s="181"/>
      <c r="BB136" s="304"/>
      <c r="BC136" s="305"/>
      <c r="BD136" s="305"/>
      <c r="BE136" s="304"/>
    </row>
    <row r="137" spans="1:57" s="144" customFormat="1" ht="60" x14ac:dyDescent="0.2">
      <c r="A137" s="290">
        <v>2019</v>
      </c>
      <c r="B137" s="291">
        <v>43647</v>
      </c>
      <c r="C137" s="291">
        <v>43738</v>
      </c>
      <c r="D137" s="290" t="s">
        <v>62</v>
      </c>
      <c r="E137" s="290" t="s">
        <v>630</v>
      </c>
      <c r="F137" s="290" t="s">
        <v>1373</v>
      </c>
      <c r="G137" s="290" t="s">
        <v>554</v>
      </c>
      <c r="H137" s="190" t="s">
        <v>1620</v>
      </c>
      <c r="I137" s="290" t="s">
        <v>1374</v>
      </c>
      <c r="J137" s="185" t="s">
        <v>534</v>
      </c>
      <c r="K137" s="186" t="s">
        <v>535</v>
      </c>
      <c r="L137" s="186" t="s">
        <v>536</v>
      </c>
      <c r="M137" s="185" t="s">
        <v>1375</v>
      </c>
      <c r="N137" s="186" t="s">
        <v>289</v>
      </c>
      <c r="O137" s="187">
        <v>454552.03</v>
      </c>
      <c r="P137" s="186" t="s">
        <v>534</v>
      </c>
      <c r="Q137" s="186" t="s">
        <v>535</v>
      </c>
      <c r="R137" s="186" t="s">
        <v>536</v>
      </c>
      <c r="S137" s="186" t="s">
        <v>291</v>
      </c>
      <c r="T137" s="186" t="s">
        <v>1376</v>
      </c>
      <c r="U137" s="290" t="s">
        <v>156</v>
      </c>
      <c r="V137" s="290" t="s">
        <v>156</v>
      </c>
      <c r="W137" s="290" t="s">
        <v>1373</v>
      </c>
      <c r="X137" s="291">
        <v>43700</v>
      </c>
      <c r="Y137" s="301">
        <v>349500</v>
      </c>
      <c r="Z137" s="301">
        <v>405420</v>
      </c>
      <c r="AA137" s="290" t="s">
        <v>196</v>
      </c>
      <c r="AB137" s="290" t="s">
        <v>196</v>
      </c>
      <c r="AC137" s="290" t="s">
        <v>73</v>
      </c>
      <c r="AD137" s="290" t="s">
        <v>1168</v>
      </c>
      <c r="AE137" s="290" t="s">
        <v>541</v>
      </c>
      <c r="AF137" s="290" t="s">
        <v>1374</v>
      </c>
      <c r="AG137" s="301">
        <v>52425</v>
      </c>
      <c r="AH137" s="291">
        <v>43700</v>
      </c>
      <c r="AI137" s="291">
        <v>43707</v>
      </c>
      <c r="AJ137" s="286" t="s">
        <v>1731</v>
      </c>
      <c r="AK137" s="286" t="s">
        <v>1155</v>
      </c>
      <c r="AL137" s="290" t="s">
        <v>76</v>
      </c>
      <c r="AM137" s="290" t="s">
        <v>542</v>
      </c>
      <c r="AN137" s="290" t="s">
        <v>543</v>
      </c>
      <c r="AO137" s="364" t="s">
        <v>1160</v>
      </c>
      <c r="AP137" s="290" t="s">
        <v>543</v>
      </c>
      <c r="AQ137" s="290" t="s">
        <v>543</v>
      </c>
      <c r="AR137" s="290" t="s">
        <v>79</v>
      </c>
      <c r="AS137" s="290" t="s">
        <v>80</v>
      </c>
      <c r="AT137" s="290" t="s">
        <v>80</v>
      </c>
      <c r="AU137" s="290" t="s">
        <v>80</v>
      </c>
      <c r="AV137" s="209" t="s">
        <v>1161</v>
      </c>
      <c r="AW137" s="290" t="s">
        <v>621</v>
      </c>
      <c r="AX137" s="190" t="s">
        <v>394</v>
      </c>
      <c r="AY137" s="190" t="s">
        <v>394</v>
      </c>
      <c r="AZ137" s="190" t="s">
        <v>394</v>
      </c>
      <c r="BA137" s="190" t="s">
        <v>395</v>
      </c>
      <c r="BB137" s="290" t="s">
        <v>563</v>
      </c>
      <c r="BC137" s="291">
        <v>43759</v>
      </c>
      <c r="BD137" s="291">
        <v>43759</v>
      </c>
      <c r="BE137" s="290"/>
    </row>
    <row r="138" spans="1:57" s="147" customFormat="1" ht="48" customHeight="1" x14ac:dyDescent="0.2">
      <c r="A138" s="290"/>
      <c r="B138" s="291"/>
      <c r="C138" s="291"/>
      <c r="D138" s="290"/>
      <c r="E138" s="290"/>
      <c r="F138" s="290"/>
      <c r="G138" s="290"/>
      <c r="H138" s="186"/>
      <c r="I138" s="290"/>
      <c r="J138" s="185" t="s">
        <v>534</v>
      </c>
      <c r="K138" s="186" t="s">
        <v>535</v>
      </c>
      <c r="L138" s="186" t="s">
        <v>536</v>
      </c>
      <c r="M138" s="185" t="s">
        <v>276</v>
      </c>
      <c r="N138" s="186" t="s">
        <v>277</v>
      </c>
      <c r="O138" s="187">
        <v>468555.49</v>
      </c>
      <c r="P138" s="186"/>
      <c r="Q138" s="186"/>
      <c r="R138" s="186"/>
      <c r="S138" s="186"/>
      <c r="T138" s="186"/>
      <c r="U138" s="290"/>
      <c r="V138" s="290"/>
      <c r="W138" s="290"/>
      <c r="X138" s="291"/>
      <c r="Y138" s="301"/>
      <c r="Z138" s="301"/>
      <c r="AA138" s="290"/>
      <c r="AB138" s="290"/>
      <c r="AC138" s="290"/>
      <c r="AD138" s="290"/>
      <c r="AE138" s="290"/>
      <c r="AF138" s="290"/>
      <c r="AG138" s="301">
        <v>0</v>
      </c>
      <c r="AH138" s="291"/>
      <c r="AI138" s="291"/>
      <c r="AJ138" s="287"/>
      <c r="AK138" s="287"/>
      <c r="AL138" s="290"/>
      <c r="AM138" s="290"/>
      <c r="AN138" s="290"/>
      <c r="AO138" s="289"/>
      <c r="AP138" s="290"/>
      <c r="AQ138" s="290"/>
      <c r="AR138" s="290"/>
      <c r="AS138" s="290"/>
      <c r="AT138" s="290"/>
      <c r="AU138" s="290"/>
      <c r="AV138" s="210"/>
      <c r="AW138" s="290"/>
      <c r="AX138" s="190"/>
      <c r="AY138" s="190"/>
      <c r="AZ138" s="190"/>
      <c r="BA138" s="190"/>
      <c r="BB138" s="290"/>
      <c r="BC138" s="291"/>
      <c r="BD138" s="291"/>
      <c r="BE138" s="290"/>
    </row>
    <row r="139" spans="1:57" s="147" customFormat="1" ht="24" x14ac:dyDescent="0.2">
      <c r="A139" s="290"/>
      <c r="B139" s="291"/>
      <c r="C139" s="291"/>
      <c r="D139" s="290"/>
      <c r="E139" s="290"/>
      <c r="F139" s="290"/>
      <c r="G139" s="290"/>
      <c r="H139" s="186"/>
      <c r="I139" s="290"/>
      <c r="J139" s="185" t="s">
        <v>534</v>
      </c>
      <c r="K139" s="186" t="s">
        <v>535</v>
      </c>
      <c r="L139" s="186" t="s">
        <v>536</v>
      </c>
      <c r="M139" s="185" t="s">
        <v>291</v>
      </c>
      <c r="N139" s="186" t="s">
        <v>1376</v>
      </c>
      <c r="O139" s="187">
        <v>405420</v>
      </c>
      <c r="P139" s="186"/>
      <c r="Q139" s="186"/>
      <c r="R139" s="186"/>
      <c r="S139" s="186"/>
      <c r="T139" s="186"/>
      <c r="U139" s="290"/>
      <c r="V139" s="290"/>
      <c r="W139" s="290"/>
      <c r="X139" s="291"/>
      <c r="Y139" s="301"/>
      <c r="Z139" s="301"/>
      <c r="AA139" s="290"/>
      <c r="AB139" s="290"/>
      <c r="AC139" s="290"/>
      <c r="AD139" s="290"/>
      <c r="AE139" s="290"/>
      <c r="AF139" s="290"/>
      <c r="AG139" s="301">
        <v>0</v>
      </c>
      <c r="AH139" s="291"/>
      <c r="AI139" s="291"/>
      <c r="AJ139" s="287"/>
      <c r="AK139" s="287"/>
      <c r="AL139" s="290"/>
      <c r="AM139" s="290"/>
      <c r="AN139" s="290"/>
      <c r="AO139" s="209"/>
      <c r="AP139" s="290"/>
      <c r="AQ139" s="290"/>
      <c r="AR139" s="290"/>
      <c r="AS139" s="290"/>
      <c r="AT139" s="290"/>
      <c r="AU139" s="290"/>
      <c r="AV139" s="209"/>
      <c r="AW139" s="290"/>
      <c r="AX139" s="190"/>
      <c r="AY139" s="190"/>
      <c r="AZ139" s="190"/>
      <c r="BA139" s="190"/>
      <c r="BB139" s="290"/>
      <c r="BC139" s="291"/>
      <c r="BD139" s="291"/>
      <c r="BE139" s="290"/>
    </row>
    <row r="140" spans="1:57" s="162" customFormat="1" ht="60" x14ac:dyDescent="0.2">
      <c r="A140" s="304">
        <v>2019</v>
      </c>
      <c r="B140" s="305">
        <v>43647</v>
      </c>
      <c r="C140" s="305">
        <v>43738</v>
      </c>
      <c r="D140" s="304" t="s">
        <v>62</v>
      </c>
      <c r="E140" s="304" t="s">
        <v>630</v>
      </c>
      <c r="F140" s="304" t="s">
        <v>1377</v>
      </c>
      <c r="G140" s="304" t="s">
        <v>554</v>
      </c>
      <c r="H140" s="181" t="s">
        <v>1621</v>
      </c>
      <c r="I140" s="304" t="s">
        <v>1378</v>
      </c>
      <c r="J140" s="182" t="s">
        <v>534</v>
      </c>
      <c r="K140" s="183" t="s">
        <v>535</v>
      </c>
      <c r="L140" s="183" t="s">
        <v>536</v>
      </c>
      <c r="M140" s="182" t="s">
        <v>1379</v>
      </c>
      <c r="N140" s="183" t="s">
        <v>953</v>
      </c>
      <c r="O140" s="194">
        <v>155386.59</v>
      </c>
      <c r="P140" s="183" t="s">
        <v>534</v>
      </c>
      <c r="Q140" s="183" t="s">
        <v>535</v>
      </c>
      <c r="R140" s="183" t="s">
        <v>536</v>
      </c>
      <c r="S140" s="183" t="s">
        <v>1379</v>
      </c>
      <c r="T140" s="183" t="s">
        <v>953</v>
      </c>
      <c r="U140" s="304" t="s">
        <v>540</v>
      </c>
      <c r="V140" s="304" t="s">
        <v>540</v>
      </c>
      <c r="W140" s="304" t="s">
        <v>1377</v>
      </c>
      <c r="X140" s="305">
        <v>43705</v>
      </c>
      <c r="Y140" s="309">
        <v>133954.00000000003</v>
      </c>
      <c r="Z140" s="309">
        <v>155386.64000000004</v>
      </c>
      <c r="AA140" s="304" t="s">
        <v>196</v>
      </c>
      <c r="AB140" s="304" t="s">
        <v>196</v>
      </c>
      <c r="AC140" s="304" t="s">
        <v>73</v>
      </c>
      <c r="AD140" s="304" t="s">
        <v>1168</v>
      </c>
      <c r="AE140" s="304" t="s">
        <v>541</v>
      </c>
      <c r="AF140" s="304" t="s">
        <v>1378</v>
      </c>
      <c r="AG140" s="309">
        <v>20093.100000000002</v>
      </c>
      <c r="AH140" s="305">
        <v>43705</v>
      </c>
      <c r="AI140" s="305" t="s">
        <v>1198</v>
      </c>
      <c r="AJ140" s="310" t="s">
        <v>1732</v>
      </c>
      <c r="AK140" s="310" t="s">
        <v>1155</v>
      </c>
      <c r="AL140" s="304" t="s">
        <v>76</v>
      </c>
      <c r="AM140" s="304" t="s">
        <v>542</v>
      </c>
      <c r="AN140" s="304" t="s">
        <v>543</v>
      </c>
      <c r="AO140" s="365" t="s">
        <v>1160</v>
      </c>
      <c r="AP140" s="304" t="s">
        <v>543</v>
      </c>
      <c r="AQ140" s="304" t="s">
        <v>543</v>
      </c>
      <c r="AR140" s="304" t="s">
        <v>79</v>
      </c>
      <c r="AS140" s="304" t="s">
        <v>80</v>
      </c>
      <c r="AT140" s="304" t="s">
        <v>80</v>
      </c>
      <c r="AU140" s="304" t="s">
        <v>80</v>
      </c>
      <c r="AV140" s="197" t="s">
        <v>1161</v>
      </c>
      <c r="AW140" s="304" t="s">
        <v>1208</v>
      </c>
      <c r="AX140" s="181" t="s">
        <v>394</v>
      </c>
      <c r="AY140" s="181" t="s">
        <v>394</v>
      </c>
      <c r="AZ140" s="181" t="s">
        <v>394</v>
      </c>
      <c r="BA140" s="181" t="s">
        <v>395</v>
      </c>
      <c r="BB140" s="304" t="s">
        <v>563</v>
      </c>
      <c r="BC140" s="305">
        <v>43759</v>
      </c>
      <c r="BD140" s="305">
        <v>43759</v>
      </c>
      <c r="BE140" s="304"/>
    </row>
    <row r="141" spans="1:57" s="147" customFormat="1" ht="12" customHeight="1" x14ac:dyDescent="0.2">
      <c r="A141" s="304"/>
      <c r="B141" s="305"/>
      <c r="C141" s="305"/>
      <c r="D141" s="304"/>
      <c r="E141" s="304"/>
      <c r="F141" s="304"/>
      <c r="G141" s="304"/>
      <c r="H141" s="183"/>
      <c r="I141" s="304"/>
      <c r="J141" s="182" t="s">
        <v>534</v>
      </c>
      <c r="K141" s="183" t="s">
        <v>535</v>
      </c>
      <c r="L141" s="183" t="s">
        <v>536</v>
      </c>
      <c r="M141" s="182" t="s">
        <v>1331</v>
      </c>
      <c r="N141" s="183" t="s">
        <v>805</v>
      </c>
      <c r="O141" s="194">
        <v>161765</v>
      </c>
      <c r="P141" s="183"/>
      <c r="Q141" s="183"/>
      <c r="R141" s="183"/>
      <c r="S141" s="183"/>
      <c r="T141" s="183"/>
      <c r="U141" s="304"/>
      <c r="V141" s="304"/>
      <c r="W141" s="304"/>
      <c r="X141" s="305"/>
      <c r="Y141" s="309"/>
      <c r="Z141" s="309"/>
      <c r="AA141" s="304"/>
      <c r="AB141" s="304"/>
      <c r="AC141" s="304"/>
      <c r="AD141" s="304"/>
      <c r="AE141" s="304"/>
      <c r="AF141" s="304"/>
      <c r="AG141" s="309">
        <v>0</v>
      </c>
      <c r="AH141" s="305"/>
      <c r="AI141" s="305"/>
      <c r="AJ141" s="311"/>
      <c r="AK141" s="311"/>
      <c r="AL141" s="304"/>
      <c r="AM141" s="304"/>
      <c r="AN141" s="304"/>
      <c r="AO141" s="303"/>
      <c r="AP141" s="304"/>
      <c r="AQ141" s="304"/>
      <c r="AR141" s="304"/>
      <c r="AS141" s="304"/>
      <c r="AT141" s="304"/>
      <c r="AU141" s="304"/>
      <c r="AV141" s="197"/>
      <c r="AW141" s="304"/>
      <c r="AX141" s="181"/>
      <c r="AY141" s="181"/>
      <c r="AZ141" s="181"/>
      <c r="BA141" s="181"/>
      <c r="BB141" s="304"/>
      <c r="BC141" s="305"/>
      <c r="BD141" s="305"/>
      <c r="BE141" s="304"/>
    </row>
    <row r="142" spans="1:57" s="147" customFormat="1" ht="60" x14ac:dyDescent="0.2">
      <c r="A142" s="290">
        <v>2019</v>
      </c>
      <c r="B142" s="291">
        <v>43647</v>
      </c>
      <c r="C142" s="291">
        <v>43738</v>
      </c>
      <c r="D142" s="290" t="s">
        <v>615</v>
      </c>
      <c r="E142" s="290" t="s">
        <v>531</v>
      </c>
      <c r="F142" s="290" t="s">
        <v>1380</v>
      </c>
      <c r="G142" s="290" t="s">
        <v>782</v>
      </c>
      <c r="H142" s="281" t="s">
        <v>1622</v>
      </c>
      <c r="I142" s="366" t="s">
        <v>1381</v>
      </c>
      <c r="J142" s="186" t="s">
        <v>125</v>
      </c>
      <c r="K142" s="186" t="s">
        <v>122</v>
      </c>
      <c r="L142" s="186" t="s">
        <v>126</v>
      </c>
      <c r="M142" s="185" t="s">
        <v>551</v>
      </c>
      <c r="N142" s="186" t="s">
        <v>127</v>
      </c>
      <c r="O142" s="202">
        <v>7377.6</v>
      </c>
      <c r="P142" s="186" t="s">
        <v>1269</v>
      </c>
      <c r="Q142" s="186" t="s">
        <v>549</v>
      </c>
      <c r="R142" s="186" t="s">
        <v>550</v>
      </c>
      <c r="S142" s="186" t="s">
        <v>551</v>
      </c>
      <c r="T142" s="186" t="s">
        <v>552</v>
      </c>
      <c r="U142" s="290" t="s">
        <v>109</v>
      </c>
      <c r="V142" s="290" t="s">
        <v>109</v>
      </c>
      <c r="W142" s="290" t="s">
        <v>1380</v>
      </c>
      <c r="X142" s="336">
        <v>43682</v>
      </c>
      <c r="Y142" s="301">
        <v>5612.07</v>
      </c>
      <c r="Z142" s="301">
        <v>6510</v>
      </c>
      <c r="AA142" s="298" t="s">
        <v>196</v>
      </c>
      <c r="AB142" s="298" t="s">
        <v>196</v>
      </c>
      <c r="AC142" s="186" t="s">
        <v>73</v>
      </c>
      <c r="AD142" s="186" t="s">
        <v>74</v>
      </c>
      <c r="AE142" s="186" t="s">
        <v>541</v>
      </c>
      <c r="AF142" s="205" t="s">
        <v>1381</v>
      </c>
      <c r="AG142" s="301" t="s">
        <v>197</v>
      </c>
      <c r="AH142" s="227">
        <v>43682</v>
      </c>
      <c r="AI142" s="227" t="s">
        <v>1382</v>
      </c>
      <c r="AJ142" s="286" t="s">
        <v>1697</v>
      </c>
      <c r="AK142" s="286" t="s">
        <v>1155</v>
      </c>
      <c r="AL142" s="290" t="s">
        <v>698</v>
      </c>
      <c r="AM142" s="290" t="s">
        <v>699</v>
      </c>
      <c r="AN142" s="290" t="s">
        <v>543</v>
      </c>
      <c r="AO142" s="364" t="s">
        <v>1160</v>
      </c>
      <c r="AP142" s="290" t="s">
        <v>543</v>
      </c>
      <c r="AQ142" s="290" t="s">
        <v>543</v>
      </c>
      <c r="AR142" s="290" t="s">
        <v>79</v>
      </c>
      <c r="AS142" s="290" t="s">
        <v>80</v>
      </c>
      <c r="AT142" s="290" t="s">
        <v>80</v>
      </c>
      <c r="AU142" s="290" t="s">
        <v>80</v>
      </c>
      <c r="AV142" s="209" t="s">
        <v>1161</v>
      </c>
      <c r="AW142" s="290" t="s">
        <v>595</v>
      </c>
      <c r="AX142" s="190" t="s">
        <v>394</v>
      </c>
      <c r="AY142" s="190" t="s">
        <v>394</v>
      </c>
      <c r="AZ142" s="190" t="s">
        <v>394</v>
      </c>
      <c r="BA142" s="190" t="s">
        <v>395</v>
      </c>
      <c r="BB142" s="290" t="s">
        <v>563</v>
      </c>
      <c r="BC142" s="291">
        <v>43759</v>
      </c>
      <c r="BD142" s="291">
        <v>43759</v>
      </c>
      <c r="BE142" s="228"/>
    </row>
    <row r="143" spans="1:57" s="147" customFormat="1" ht="12" x14ac:dyDescent="0.2">
      <c r="A143" s="290"/>
      <c r="B143" s="291"/>
      <c r="C143" s="291"/>
      <c r="D143" s="290" t="s">
        <v>615</v>
      </c>
      <c r="E143" s="290"/>
      <c r="F143" s="290"/>
      <c r="G143" s="290"/>
      <c r="H143" s="282"/>
      <c r="I143" s="366"/>
      <c r="J143" s="185" t="s">
        <v>1269</v>
      </c>
      <c r="K143" s="186" t="s">
        <v>549</v>
      </c>
      <c r="L143" s="186" t="s">
        <v>550</v>
      </c>
      <c r="M143" s="185" t="s">
        <v>551</v>
      </c>
      <c r="N143" s="186" t="s">
        <v>552</v>
      </c>
      <c r="O143" s="202">
        <v>6510</v>
      </c>
      <c r="P143" s="228"/>
      <c r="Q143" s="228"/>
      <c r="R143" s="228"/>
      <c r="S143" s="228"/>
      <c r="T143" s="228"/>
      <c r="U143" s="290"/>
      <c r="V143" s="290"/>
      <c r="W143" s="290"/>
      <c r="X143" s="337"/>
      <c r="Y143" s="301"/>
      <c r="Z143" s="301"/>
      <c r="AA143" s="299"/>
      <c r="AB143" s="299"/>
      <c r="AC143" s="228"/>
      <c r="AD143" s="228"/>
      <c r="AE143" s="228"/>
      <c r="AF143" s="228"/>
      <c r="AG143" s="301"/>
      <c r="AH143" s="229"/>
      <c r="AI143" s="230"/>
      <c r="AJ143" s="287"/>
      <c r="AK143" s="287"/>
      <c r="AL143" s="290"/>
      <c r="AM143" s="290"/>
      <c r="AN143" s="290"/>
      <c r="AO143" s="289"/>
      <c r="AP143" s="290"/>
      <c r="AQ143" s="290"/>
      <c r="AR143" s="290"/>
      <c r="AS143" s="290"/>
      <c r="AT143" s="290"/>
      <c r="AU143" s="290"/>
      <c r="AV143" s="210"/>
      <c r="AW143" s="290"/>
      <c r="AX143" s="231"/>
      <c r="AY143" s="231"/>
      <c r="AZ143" s="231"/>
      <c r="BA143" s="231"/>
      <c r="BB143" s="290"/>
      <c r="BC143" s="291"/>
      <c r="BD143" s="291"/>
      <c r="BE143" s="228"/>
    </row>
    <row r="144" spans="1:57" s="150" customFormat="1" ht="12.75" customHeight="1" x14ac:dyDescent="0.2">
      <c r="A144" s="290"/>
      <c r="B144" s="291"/>
      <c r="C144" s="291"/>
      <c r="D144" s="290"/>
      <c r="E144" s="290"/>
      <c r="F144" s="290"/>
      <c r="G144" s="290"/>
      <c r="H144" s="283"/>
      <c r="I144" s="366"/>
      <c r="J144" s="185" t="s">
        <v>338</v>
      </c>
      <c r="K144" s="186" t="s">
        <v>1266</v>
      </c>
      <c r="L144" s="186" t="s">
        <v>339</v>
      </c>
      <c r="M144" s="185" t="s">
        <v>551</v>
      </c>
      <c r="N144" s="186" t="s">
        <v>340</v>
      </c>
      <c r="O144" s="202">
        <v>6960</v>
      </c>
      <c r="P144" s="228"/>
      <c r="Q144" s="228"/>
      <c r="R144" s="228"/>
      <c r="S144" s="228"/>
      <c r="T144" s="228"/>
      <c r="U144" s="290"/>
      <c r="V144" s="290"/>
      <c r="W144" s="290"/>
      <c r="X144" s="351"/>
      <c r="Y144" s="301"/>
      <c r="Z144" s="301"/>
      <c r="AA144" s="300"/>
      <c r="AB144" s="300"/>
      <c r="AC144" s="228"/>
      <c r="AD144" s="228"/>
      <c r="AE144" s="228"/>
      <c r="AF144" s="228"/>
      <c r="AG144" s="301"/>
      <c r="AH144" s="229"/>
      <c r="AI144" s="230"/>
      <c r="AJ144" s="287"/>
      <c r="AK144" s="287"/>
      <c r="AL144" s="290"/>
      <c r="AM144" s="290"/>
      <c r="AN144" s="290"/>
      <c r="AO144" s="209"/>
      <c r="AP144" s="290"/>
      <c r="AQ144" s="290"/>
      <c r="AR144" s="290"/>
      <c r="AS144" s="290"/>
      <c r="AT144" s="290"/>
      <c r="AU144" s="290"/>
      <c r="AV144" s="209"/>
      <c r="AW144" s="290"/>
      <c r="AX144" s="231"/>
      <c r="AY144" s="231"/>
      <c r="AZ144" s="231"/>
      <c r="BA144" s="231"/>
      <c r="BB144" s="290"/>
      <c r="BC144" s="229"/>
      <c r="BD144" s="229"/>
      <c r="BE144" s="228"/>
    </row>
    <row r="145" spans="1:57" s="141" customFormat="1" ht="60" x14ac:dyDescent="0.2">
      <c r="A145" s="304">
        <v>2019</v>
      </c>
      <c r="B145" s="305">
        <v>43647</v>
      </c>
      <c r="C145" s="305">
        <v>43738</v>
      </c>
      <c r="D145" s="304" t="s">
        <v>615</v>
      </c>
      <c r="E145" s="304" t="s">
        <v>531</v>
      </c>
      <c r="F145" s="304" t="s">
        <v>1383</v>
      </c>
      <c r="G145" s="304" t="s">
        <v>782</v>
      </c>
      <c r="H145" s="181" t="s">
        <v>1623</v>
      </c>
      <c r="I145" s="370" t="s">
        <v>1384</v>
      </c>
      <c r="J145" s="182" t="s">
        <v>534</v>
      </c>
      <c r="K145" s="183" t="s">
        <v>535</v>
      </c>
      <c r="L145" s="183" t="s">
        <v>536</v>
      </c>
      <c r="M145" s="182" t="s">
        <v>716</v>
      </c>
      <c r="N145" s="183" t="s">
        <v>1385</v>
      </c>
      <c r="O145" s="194">
        <v>18096</v>
      </c>
      <c r="P145" s="321" t="s">
        <v>534</v>
      </c>
      <c r="Q145" s="321" t="s">
        <v>535</v>
      </c>
      <c r="R145" s="321" t="s">
        <v>536</v>
      </c>
      <c r="S145" s="321" t="s">
        <v>716</v>
      </c>
      <c r="T145" s="321" t="s">
        <v>1385</v>
      </c>
      <c r="U145" s="321" t="s">
        <v>109</v>
      </c>
      <c r="V145" s="321" t="s">
        <v>109</v>
      </c>
      <c r="W145" s="304" t="s">
        <v>1383</v>
      </c>
      <c r="X145" s="367">
        <v>43682</v>
      </c>
      <c r="Y145" s="309">
        <v>15600</v>
      </c>
      <c r="Z145" s="309">
        <v>18096</v>
      </c>
      <c r="AA145" s="203" t="s">
        <v>196</v>
      </c>
      <c r="AB145" s="321" t="s">
        <v>196</v>
      </c>
      <c r="AC145" s="304" t="s">
        <v>73</v>
      </c>
      <c r="AD145" s="304" t="s">
        <v>74</v>
      </c>
      <c r="AE145" s="304" t="s">
        <v>541</v>
      </c>
      <c r="AF145" s="232" t="s">
        <v>1384</v>
      </c>
      <c r="AG145" s="309" t="s">
        <v>197</v>
      </c>
      <c r="AH145" s="211">
        <v>43682</v>
      </c>
      <c r="AI145" s="211" t="s">
        <v>1382</v>
      </c>
      <c r="AJ145" s="310" t="s">
        <v>1698</v>
      </c>
      <c r="AK145" s="310" t="s">
        <v>1155</v>
      </c>
      <c r="AL145" s="321" t="s">
        <v>76</v>
      </c>
      <c r="AM145" s="321" t="s">
        <v>542</v>
      </c>
      <c r="AN145" s="304" t="s">
        <v>543</v>
      </c>
      <c r="AO145" s="197" t="s">
        <v>1160</v>
      </c>
      <c r="AP145" s="304" t="s">
        <v>543</v>
      </c>
      <c r="AQ145" s="304" t="s">
        <v>543</v>
      </c>
      <c r="AR145" s="321" t="s">
        <v>79</v>
      </c>
      <c r="AS145" s="321" t="s">
        <v>80</v>
      </c>
      <c r="AT145" s="321" t="s">
        <v>80</v>
      </c>
      <c r="AU145" s="321" t="s">
        <v>80</v>
      </c>
      <c r="AV145" s="306" t="s">
        <v>1161</v>
      </c>
      <c r="AW145" s="304" t="s">
        <v>595</v>
      </c>
      <c r="AX145" s="181" t="s">
        <v>394</v>
      </c>
      <c r="AY145" s="181" t="s">
        <v>394</v>
      </c>
      <c r="AZ145" s="181" t="s">
        <v>394</v>
      </c>
      <c r="BA145" s="181" t="s">
        <v>395</v>
      </c>
      <c r="BB145" s="304" t="s">
        <v>563</v>
      </c>
      <c r="BC145" s="193">
        <v>43759</v>
      </c>
      <c r="BD145" s="193">
        <v>43759</v>
      </c>
      <c r="BE145" s="233"/>
    </row>
    <row r="146" spans="1:57" s="144" customFormat="1" ht="36" x14ac:dyDescent="0.2">
      <c r="A146" s="304"/>
      <c r="B146" s="305"/>
      <c r="C146" s="305"/>
      <c r="D146" s="304" t="s">
        <v>615</v>
      </c>
      <c r="E146" s="304"/>
      <c r="F146" s="304"/>
      <c r="G146" s="304"/>
      <c r="H146" s="181" t="s">
        <v>1624</v>
      </c>
      <c r="I146" s="370"/>
      <c r="J146" s="234" t="s">
        <v>184</v>
      </c>
      <c r="K146" s="183" t="s">
        <v>185</v>
      </c>
      <c r="L146" s="183" t="s">
        <v>186</v>
      </c>
      <c r="M146" s="182" t="s">
        <v>551</v>
      </c>
      <c r="N146" s="183" t="s">
        <v>187</v>
      </c>
      <c r="O146" s="194">
        <v>19422.580000000002</v>
      </c>
      <c r="P146" s="322"/>
      <c r="Q146" s="322"/>
      <c r="R146" s="322"/>
      <c r="S146" s="322"/>
      <c r="T146" s="322"/>
      <c r="U146" s="322"/>
      <c r="V146" s="322"/>
      <c r="W146" s="304"/>
      <c r="X146" s="368"/>
      <c r="Y146" s="309"/>
      <c r="Z146" s="309"/>
      <c r="AA146" s="203"/>
      <c r="AB146" s="322"/>
      <c r="AC146" s="304"/>
      <c r="AD146" s="304"/>
      <c r="AE146" s="304"/>
      <c r="AF146" s="233"/>
      <c r="AG146" s="309"/>
      <c r="AH146" s="235"/>
      <c r="AI146" s="236"/>
      <c r="AJ146" s="311"/>
      <c r="AK146" s="311"/>
      <c r="AL146" s="322"/>
      <c r="AM146" s="322"/>
      <c r="AN146" s="304"/>
      <c r="AO146" s="224"/>
      <c r="AP146" s="304"/>
      <c r="AQ146" s="304"/>
      <c r="AR146" s="322"/>
      <c r="AS146" s="322"/>
      <c r="AT146" s="322"/>
      <c r="AU146" s="322"/>
      <c r="AV146" s="307"/>
      <c r="AW146" s="304"/>
      <c r="AX146" s="237"/>
      <c r="AY146" s="237"/>
      <c r="AZ146" s="237"/>
      <c r="BA146" s="237"/>
      <c r="BB146" s="304"/>
      <c r="BC146" s="235"/>
      <c r="BD146" s="235"/>
      <c r="BE146" s="233"/>
    </row>
    <row r="147" spans="1:57" s="147" customFormat="1" ht="36" customHeight="1" x14ac:dyDescent="0.2">
      <c r="A147" s="304"/>
      <c r="B147" s="305"/>
      <c r="C147" s="305"/>
      <c r="D147" s="304"/>
      <c r="E147" s="304"/>
      <c r="F147" s="304"/>
      <c r="G147" s="304"/>
      <c r="H147" s="181" t="s">
        <v>1625</v>
      </c>
      <c r="I147" s="370"/>
      <c r="J147" s="234" t="s">
        <v>1386</v>
      </c>
      <c r="K147" s="183" t="s">
        <v>181</v>
      </c>
      <c r="L147" s="183" t="s">
        <v>182</v>
      </c>
      <c r="M147" s="182" t="s">
        <v>551</v>
      </c>
      <c r="N147" s="183" t="s">
        <v>183</v>
      </c>
      <c r="O147" s="194">
        <v>20296.98</v>
      </c>
      <c r="P147" s="323"/>
      <c r="Q147" s="323"/>
      <c r="R147" s="323"/>
      <c r="S147" s="323"/>
      <c r="T147" s="323"/>
      <c r="U147" s="323"/>
      <c r="V147" s="323"/>
      <c r="W147" s="304"/>
      <c r="X147" s="369"/>
      <c r="Y147" s="309"/>
      <c r="Z147" s="309"/>
      <c r="AA147" s="203"/>
      <c r="AB147" s="323"/>
      <c r="AC147" s="304"/>
      <c r="AD147" s="304"/>
      <c r="AE147" s="304"/>
      <c r="AF147" s="233"/>
      <c r="AG147" s="309"/>
      <c r="AH147" s="235"/>
      <c r="AI147" s="236"/>
      <c r="AJ147" s="311"/>
      <c r="AK147" s="311"/>
      <c r="AL147" s="323"/>
      <c r="AM147" s="323"/>
      <c r="AN147" s="304"/>
      <c r="AO147" s="224"/>
      <c r="AP147" s="304"/>
      <c r="AQ147" s="304"/>
      <c r="AR147" s="323"/>
      <c r="AS147" s="323"/>
      <c r="AT147" s="323"/>
      <c r="AU147" s="323"/>
      <c r="AV147" s="308"/>
      <c r="AW147" s="304"/>
      <c r="AX147" s="237"/>
      <c r="AY147" s="237"/>
      <c r="AZ147" s="237"/>
      <c r="BA147" s="237"/>
      <c r="BB147" s="304"/>
      <c r="BC147" s="235"/>
      <c r="BD147" s="235"/>
      <c r="BE147" s="233"/>
    </row>
    <row r="148" spans="1:57" s="147" customFormat="1" ht="60" x14ac:dyDescent="0.2">
      <c r="A148" s="290">
        <v>2019</v>
      </c>
      <c r="B148" s="291">
        <v>43647</v>
      </c>
      <c r="C148" s="291">
        <v>43738</v>
      </c>
      <c r="D148" s="290" t="s">
        <v>615</v>
      </c>
      <c r="E148" s="290" t="s">
        <v>531</v>
      </c>
      <c r="F148" s="290" t="s">
        <v>1387</v>
      </c>
      <c r="G148" s="290" t="s">
        <v>782</v>
      </c>
      <c r="H148" s="281" t="s">
        <v>1626</v>
      </c>
      <c r="I148" s="366" t="s">
        <v>1388</v>
      </c>
      <c r="J148" s="206" t="s">
        <v>1389</v>
      </c>
      <c r="K148" s="228" t="s">
        <v>1390</v>
      </c>
      <c r="L148" s="228" t="s">
        <v>185</v>
      </c>
      <c r="M148" s="185" t="s">
        <v>551</v>
      </c>
      <c r="N148" s="206" t="s">
        <v>1391</v>
      </c>
      <c r="O148" s="202">
        <v>68614</v>
      </c>
      <c r="P148" s="228" t="s">
        <v>1186</v>
      </c>
      <c r="Q148" s="228" t="s">
        <v>1187</v>
      </c>
      <c r="R148" s="228" t="s">
        <v>1188</v>
      </c>
      <c r="S148" s="186" t="s">
        <v>551</v>
      </c>
      <c r="T148" s="231" t="s">
        <v>1189</v>
      </c>
      <c r="U148" s="186" t="s">
        <v>109</v>
      </c>
      <c r="V148" s="186" t="s">
        <v>109</v>
      </c>
      <c r="W148" s="290" t="s">
        <v>1387</v>
      </c>
      <c r="X148" s="227">
        <v>43700</v>
      </c>
      <c r="Y148" s="238">
        <v>41912</v>
      </c>
      <c r="Z148" s="238">
        <v>48617.919999999998</v>
      </c>
      <c r="AA148" s="186" t="s">
        <v>196</v>
      </c>
      <c r="AB148" s="186" t="s">
        <v>196</v>
      </c>
      <c r="AC148" s="186" t="s">
        <v>73</v>
      </c>
      <c r="AD148" s="186" t="s">
        <v>74</v>
      </c>
      <c r="AE148" s="186" t="s">
        <v>541</v>
      </c>
      <c r="AF148" s="205" t="s">
        <v>1388</v>
      </c>
      <c r="AG148" s="238"/>
      <c r="AH148" s="227">
        <v>43700</v>
      </c>
      <c r="AI148" s="227" t="s">
        <v>1392</v>
      </c>
      <c r="AJ148" s="286" t="s">
        <v>1699</v>
      </c>
      <c r="AK148" s="286" t="s">
        <v>1155</v>
      </c>
      <c r="AL148" s="290" t="s">
        <v>76</v>
      </c>
      <c r="AM148" s="290" t="s">
        <v>542</v>
      </c>
      <c r="AN148" s="290" t="s">
        <v>543</v>
      </c>
      <c r="AO148" s="364" t="s">
        <v>1160</v>
      </c>
      <c r="AP148" s="290" t="s">
        <v>543</v>
      </c>
      <c r="AQ148" s="290" t="s">
        <v>543</v>
      </c>
      <c r="AR148" s="231"/>
      <c r="AS148" s="186" t="s">
        <v>80</v>
      </c>
      <c r="AT148" s="186" t="s">
        <v>80</v>
      </c>
      <c r="AU148" s="186" t="s">
        <v>80</v>
      </c>
      <c r="AV148" s="209" t="s">
        <v>1161</v>
      </c>
      <c r="AW148" s="298" t="s">
        <v>595</v>
      </c>
      <c r="AX148" s="190" t="s">
        <v>394</v>
      </c>
      <c r="AY148" s="190" t="s">
        <v>394</v>
      </c>
      <c r="AZ148" s="190" t="s">
        <v>394</v>
      </c>
      <c r="BA148" s="190" t="s">
        <v>395</v>
      </c>
      <c r="BB148" s="290" t="s">
        <v>563</v>
      </c>
      <c r="BC148" s="291">
        <v>43759</v>
      </c>
      <c r="BD148" s="291">
        <v>43759</v>
      </c>
      <c r="BE148" s="228"/>
    </row>
    <row r="149" spans="1:57" s="147" customFormat="1" ht="12" x14ac:dyDescent="0.2">
      <c r="A149" s="290"/>
      <c r="B149" s="291"/>
      <c r="C149" s="291"/>
      <c r="D149" s="290" t="s">
        <v>615</v>
      </c>
      <c r="E149" s="290"/>
      <c r="F149" s="290"/>
      <c r="G149" s="290"/>
      <c r="H149" s="283"/>
      <c r="I149" s="366"/>
      <c r="J149" s="239" t="s">
        <v>1186</v>
      </c>
      <c r="K149" s="228" t="s">
        <v>1187</v>
      </c>
      <c r="L149" s="228" t="s">
        <v>1188</v>
      </c>
      <c r="M149" s="185" t="s">
        <v>551</v>
      </c>
      <c r="N149" s="231" t="s">
        <v>1189</v>
      </c>
      <c r="O149" s="202">
        <v>48617.919999999998</v>
      </c>
      <c r="P149" s="228"/>
      <c r="Q149" s="228"/>
      <c r="R149" s="228"/>
      <c r="S149" s="228"/>
      <c r="T149" s="228"/>
      <c r="U149" s="228"/>
      <c r="V149" s="228"/>
      <c r="W149" s="290"/>
      <c r="X149" s="229"/>
      <c r="Y149" s="238"/>
      <c r="Z149" s="238"/>
      <c r="AA149" s="228"/>
      <c r="AB149" s="228"/>
      <c r="AC149" s="228"/>
      <c r="AD149" s="228"/>
      <c r="AE149" s="228"/>
      <c r="AF149" s="228"/>
      <c r="AG149" s="238"/>
      <c r="AH149" s="229"/>
      <c r="AI149" s="230"/>
      <c r="AJ149" s="287"/>
      <c r="AK149" s="287"/>
      <c r="AL149" s="290"/>
      <c r="AM149" s="290"/>
      <c r="AN149" s="290"/>
      <c r="AO149" s="289"/>
      <c r="AP149" s="290"/>
      <c r="AQ149" s="290"/>
      <c r="AR149" s="231"/>
      <c r="AS149" s="210"/>
      <c r="AT149" s="210"/>
      <c r="AU149" s="210"/>
      <c r="AV149" s="210"/>
      <c r="AW149" s="300"/>
      <c r="AX149" s="231"/>
      <c r="AY149" s="231"/>
      <c r="AZ149" s="231"/>
      <c r="BA149" s="231"/>
      <c r="BB149" s="290"/>
      <c r="BC149" s="291"/>
      <c r="BD149" s="291"/>
      <c r="BE149" s="228"/>
    </row>
    <row r="150" spans="1:57" s="150" customFormat="1" ht="36" customHeight="1" x14ac:dyDescent="0.2">
      <c r="A150" s="304">
        <v>2019</v>
      </c>
      <c r="B150" s="305">
        <v>43647</v>
      </c>
      <c r="C150" s="305">
        <v>43738</v>
      </c>
      <c r="D150" s="304" t="s">
        <v>615</v>
      </c>
      <c r="E150" s="304" t="s">
        <v>531</v>
      </c>
      <c r="F150" s="304" t="s">
        <v>1393</v>
      </c>
      <c r="G150" s="304" t="s">
        <v>782</v>
      </c>
      <c r="H150" s="181" t="s">
        <v>1627</v>
      </c>
      <c r="I150" s="370" t="s">
        <v>1394</v>
      </c>
      <c r="J150" s="212" t="s">
        <v>534</v>
      </c>
      <c r="K150" s="189" t="s">
        <v>535</v>
      </c>
      <c r="L150" s="189" t="s">
        <v>536</v>
      </c>
      <c r="M150" s="240" t="s">
        <v>1395</v>
      </c>
      <c r="N150" s="189" t="s">
        <v>711</v>
      </c>
      <c r="O150" s="194">
        <v>18339.599999999999</v>
      </c>
      <c r="P150" s="241" t="s">
        <v>534</v>
      </c>
      <c r="Q150" s="189" t="s">
        <v>535</v>
      </c>
      <c r="R150" s="189" t="s">
        <v>536</v>
      </c>
      <c r="S150" s="241" t="s">
        <v>707</v>
      </c>
      <c r="T150" s="237" t="s">
        <v>1167</v>
      </c>
      <c r="U150" s="241" t="s">
        <v>563</v>
      </c>
      <c r="V150" s="241" t="s">
        <v>563</v>
      </c>
      <c r="W150" s="304" t="s">
        <v>1393</v>
      </c>
      <c r="X150" s="211">
        <v>43700</v>
      </c>
      <c r="Y150" s="195">
        <v>13820.54</v>
      </c>
      <c r="Z150" s="195">
        <v>16031.83</v>
      </c>
      <c r="AA150" s="203" t="s">
        <v>196</v>
      </c>
      <c r="AB150" s="203" t="s">
        <v>196</v>
      </c>
      <c r="AC150" s="304" t="s">
        <v>73</v>
      </c>
      <c r="AD150" s="304" t="s">
        <v>74</v>
      </c>
      <c r="AE150" s="304" t="s">
        <v>541</v>
      </c>
      <c r="AF150" s="232" t="s">
        <v>1394</v>
      </c>
      <c r="AG150" s="242"/>
      <c r="AH150" s="211">
        <v>43700</v>
      </c>
      <c r="AI150" s="211" t="s">
        <v>1392</v>
      </c>
      <c r="AJ150" s="310" t="s">
        <v>1700</v>
      </c>
      <c r="AK150" s="310" t="s">
        <v>1155</v>
      </c>
      <c r="AL150" s="203" t="s">
        <v>76</v>
      </c>
      <c r="AM150" s="203" t="s">
        <v>542</v>
      </c>
      <c r="AN150" s="304" t="s">
        <v>543</v>
      </c>
      <c r="AO150" s="365" t="s">
        <v>1160</v>
      </c>
      <c r="AP150" s="304" t="s">
        <v>543</v>
      </c>
      <c r="AQ150" s="304" t="s">
        <v>543</v>
      </c>
      <c r="AR150" s="183" t="s">
        <v>79</v>
      </c>
      <c r="AS150" s="183" t="s">
        <v>80</v>
      </c>
      <c r="AT150" s="183" t="s">
        <v>80</v>
      </c>
      <c r="AU150" s="183" t="s">
        <v>80</v>
      </c>
      <c r="AV150" s="197" t="s">
        <v>1161</v>
      </c>
      <c r="AW150" s="304" t="s">
        <v>595</v>
      </c>
      <c r="AX150" s="181" t="s">
        <v>394</v>
      </c>
      <c r="AY150" s="181" t="s">
        <v>394</v>
      </c>
      <c r="AZ150" s="181" t="s">
        <v>394</v>
      </c>
      <c r="BA150" s="181" t="s">
        <v>395</v>
      </c>
      <c r="BB150" s="304" t="s">
        <v>563</v>
      </c>
      <c r="BC150" s="193">
        <v>43759</v>
      </c>
      <c r="BD150" s="193">
        <v>43759</v>
      </c>
      <c r="BE150" s="233"/>
    </row>
    <row r="151" spans="1:57" s="141" customFormat="1" ht="24" x14ac:dyDescent="0.2">
      <c r="A151" s="304"/>
      <c r="B151" s="305"/>
      <c r="C151" s="305"/>
      <c r="D151" s="304" t="s">
        <v>615</v>
      </c>
      <c r="E151" s="304"/>
      <c r="F151" s="304"/>
      <c r="G151" s="304"/>
      <c r="H151" s="241"/>
      <c r="I151" s="370"/>
      <c r="J151" s="240" t="s">
        <v>534</v>
      </c>
      <c r="K151" s="189" t="s">
        <v>535</v>
      </c>
      <c r="L151" s="189" t="s">
        <v>536</v>
      </c>
      <c r="M151" s="240" t="s">
        <v>707</v>
      </c>
      <c r="N151" s="237" t="s">
        <v>1167</v>
      </c>
      <c r="O151" s="194">
        <v>16031.83</v>
      </c>
      <c r="P151" s="233"/>
      <c r="Q151" s="233"/>
      <c r="R151" s="233"/>
      <c r="S151" s="233"/>
      <c r="T151" s="233"/>
      <c r="U151" s="233"/>
      <c r="V151" s="233"/>
      <c r="W151" s="304"/>
      <c r="X151" s="235"/>
      <c r="Y151" s="242"/>
      <c r="Z151" s="242"/>
      <c r="AA151" s="203"/>
      <c r="AB151" s="203"/>
      <c r="AC151" s="304"/>
      <c r="AD151" s="304"/>
      <c r="AE151" s="304"/>
      <c r="AF151" s="233"/>
      <c r="AG151" s="242"/>
      <c r="AH151" s="235"/>
      <c r="AI151" s="236"/>
      <c r="AJ151" s="311"/>
      <c r="AK151" s="311"/>
      <c r="AL151" s="233"/>
      <c r="AM151" s="233"/>
      <c r="AN151" s="304"/>
      <c r="AO151" s="303"/>
      <c r="AP151" s="304"/>
      <c r="AQ151" s="304"/>
      <c r="AR151" s="237"/>
      <c r="AS151" s="243"/>
      <c r="AT151" s="243"/>
      <c r="AU151" s="243"/>
      <c r="AV151" s="197"/>
      <c r="AW151" s="304"/>
      <c r="AX151" s="237"/>
      <c r="AY151" s="237"/>
      <c r="AZ151" s="237"/>
      <c r="BA151" s="237"/>
      <c r="BB151" s="304"/>
      <c r="BC151" s="235"/>
      <c r="BD151" s="235"/>
      <c r="BE151" s="233"/>
    </row>
    <row r="152" spans="1:57" s="144" customFormat="1" ht="24" x14ac:dyDescent="0.2">
      <c r="A152" s="304"/>
      <c r="B152" s="305"/>
      <c r="C152" s="305"/>
      <c r="D152" s="304"/>
      <c r="E152" s="304"/>
      <c r="F152" s="304"/>
      <c r="G152" s="304"/>
      <c r="H152" s="241"/>
      <c r="I152" s="370"/>
      <c r="J152" s="240" t="s">
        <v>534</v>
      </c>
      <c r="K152" s="189" t="s">
        <v>535</v>
      </c>
      <c r="L152" s="189" t="s">
        <v>536</v>
      </c>
      <c r="M152" s="240" t="s">
        <v>1396</v>
      </c>
      <c r="N152" s="237" t="s">
        <v>172</v>
      </c>
      <c r="O152" s="194">
        <v>17303.650000000001</v>
      </c>
      <c r="P152" s="233"/>
      <c r="Q152" s="233"/>
      <c r="R152" s="233"/>
      <c r="S152" s="233"/>
      <c r="T152" s="233"/>
      <c r="U152" s="233"/>
      <c r="V152" s="233"/>
      <c r="W152" s="304"/>
      <c r="X152" s="235"/>
      <c r="Y152" s="242"/>
      <c r="Z152" s="242"/>
      <c r="AA152" s="203"/>
      <c r="AB152" s="203"/>
      <c r="AC152" s="304"/>
      <c r="AD152" s="304"/>
      <c r="AE152" s="304"/>
      <c r="AF152" s="233"/>
      <c r="AG152" s="242"/>
      <c r="AH152" s="235"/>
      <c r="AI152" s="236"/>
      <c r="AJ152" s="311"/>
      <c r="AK152" s="311"/>
      <c r="AL152" s="233"/>
      <c r="AM152" s="233"/>
      <c r="AN152" s="304"/>
      <c r="AO152" s="241"/>
      <c r="AP152" s="304"/>
      <c r="AQ152" s="304"/>
      <c r="AR152" s="237"/>
      <c r="AS152" s="243"/>
      <c r="AT152" s="243"/>
      <c r="AU152" s="243"/>
      <c r="AV152" s="203"/>
      <c r="AW152" s="304"/>
      <c r="AX152" s="237"/>
      <c r="AY152" s="237"/>
      <c r="AZ152" s="237"/>
      <c r="BA152" s="237"/>
      <c r="BB152" s="304"/>
      <c r="BC152" s="235"/>
      <c r="BD152" s="235"/>
      <c r="BE152" s="233"/>
    </row>
    <row r="153" spans="1:57" s="147" customFormat="1" ht="24" customHeight="1" x14ac:dyDescent="0.2">
      <c r="A153" s="290">
        <v>2019</v>
      </c>
      <c r="B153" s="291">
        <v>43647</v>
      </c>
      <c r="C153" s="291">
        <v>43738</v>
      </c>
      <c r="D153" s="290" t="s">
        <v>615</v>
      </c>
      <c r="E153" s="290" t="s">
        <v>531</v>
      </c>
      <c r="F153" s="290" t="s">
        <v>1397</v>
      </c>
      <c r="G153" s="290" t="s">
        <v>782</v>
      </c>
      <c r="H153" s="190" t="s">
        <v>1628</v>
      </c>
      <c r="I153" s="366" t="s">
        <v>1398</v>
      </c>
      <c r="J153" s="206" t="s">
        <v>1399</v>
      </c>
      <c r="K153" s="228" t="s">
        <v>1400</v>
      </c>
      <c r="L153" s="228" t="s">
        <v>1401</v>
      </c>
      <c r="M153" s="231" t="s">
        <v>551</v>
      </c>
      <c r="N153" s="206" t="s">
        <v>1402</v>
      </c>
      <c r="O153" s="202">
        <v>4674.8</v>
      </c>
      <c r="P153" s="205" t="s">
        <v>1399</v>
      </c>
      <c r="Q153" s="228" t="s">
        <v>1400</v>
      </c>
      <c r="R153" s="228" t="s">
        <v>1401</v>
      </c>
      <c r="S153" s="231" t="s">
        <v>551</v>
      </c>
      <c r="T153" s="205" t="s">
        <v>1402</v>
      </c>
      <c r="U153" s="186" t="s">
        <v>156</v>
      </c>
      <c r="V153" s="186" t="s">
        <v>156</v>
      </c>
      <c r="W153" s="244" t="s">
        <v>1397</v>
      </c>
      <c r="X153" s="227">
        <v>43707</v>
      </c>
      <c r="Y153" s="238">
        <v>4030</v>
      </c>
      <c r="Z153" s="238">
        <v>4674.8</v>
      </c>
      <c r="AA153" s="186" t="s">
        <v>196</v>
      </c>
      <c r="AB153" s="186" t="s">
        <v>196</v>
      </c>
      <c r="AC153" s="186" t="s">
        <v>73</v>
      </c>
      <c r="AD153" s="186" t="s">
        <v>74</v>
      </c>
      <c r="AE153" s="186" t="s">
        <v>541</v>
      </c>
      <c r="AF153" s="205" t="s">
        <v>1398</v>
      </c>
      <c r="AG153" s="238"/>
      <c r="AH153" s="227">
        <v>43707</v>
      </c>
      <c r="AI153" s="227">
        <v>43721</v>
      </c>
      <c r="AJ153" s="286" t="s">
        <v>1701</v>
      </c>
      <c r="AK153" s="286" t="s">
        <v>1155</v>
      </c>
      <c r="AL153" s="290" t="s">
        <v>76</v>
      </c>
      <c r="AM153" s="290" t="s">
        <v>542</v>
      </c>
      <c r="AN153" s="290" t="s">
        <v>543</v>
      </c>
      <c r="AO153" s="364" t="s">
        <v>1160</v>
      </c>
      <c r="AP153" s="290" t="s">
        <v>543</v>
      </c>
      <c r="AQ153" s="290" t="s">
        <v>543</v>
      </c>
      <c r="AR153" s="231" t="s">
        <v>79</v>
      </c>
      <c r="AS153" s="186" t="s">
        <v>80</v>
      </c>
      <c r="AT153" s="186" t="s">
        <v>80</v>
      </c>
      <c r="AU153" s="186" t="s">
        <v>80</v>
      </c>
      <c r="AV153" s="209" t="s">
        <v>1161</v>
      </c>
      <c r="AW153" s="290" t="s">
        <v>621</v>
      </c>
      <c r="AX153" s="190" t="s">
        <v>394</v>
      </c>
      <c r="AY153" s="190" t="s">
        <v>394</v>
      </c>
      <c r="AZ153" s="190" t="s">
        <v>394</v>
      </c>
      <c r="BA153" s="190" t="s">
        <v>395</v>
      </c>
      <c r="BB153" s="290" t="s">
        <v>563</v>
      </c>
      <c r="BC153" s="291">
        <v>43759</v>
      </c>
      <c r="BD153" s="291">
        <v>43759</v>
      </c>
      <c r="BE153" s="228"/>
    </row>
    <row r="154" spans="1:57" s="147" customFormat="1" ht="12" x14ac:dyDescent="0.2">
      <c r="A154" s="290"/>
      <c r="B154" s="291"/>
      <c r="C154" s="291"/>
      <c r="D154" s="290" t="s">
        <v>615</v>
      </c>
      <c r="E154" s="290"/>
      <c r="F154" s="290"/>
      <c r="G154" s="290"/>
      <c r="H154" s="186"/>
      <c r="I154" s="366"/>
      <c r="J154" s="239" t="s">
        <v>844</v>
      </c>
      <c r="K154" s="228" t="s">
        <v>845</v>
      </c>
      <c r="L154" s="228" t="s">
        <v>165</v>
      </c>
      <c r="M154" s="239" t="s">
        <v>551</v>
      </c>
      <c r="N154" s="231" t="s">
        <v>846</v>
      </c>
      <c r="O154" s="202">
        <v>8120</v>
      </c>
      <c r="P154" s="228"/>
      <c r="Q154" s="228"/>
      <c r="R154" s="228"/>
      <c r="S154" s="228"/>
      <c r="T154" s="228"/>
      <c r="U154" s="228"/>
      <c r="V154" s="228"/>
      <c r="W154" s="245"/>
      <c r="X154" s="229"/>
      <c r="Y154" s="238"/>
      <c r="Z154" s="238"/>
      <c r="AA154" s="228"/>
      <c r="AB154" s="228"/>
      <c r="AC154" s="228" t="s">
        <v>73</v>
      </c>
      <c r="AD154" s="228" t="s">
        <v>1168</v>
      </c>
      <c r="AE154" s="228" t="s">
        <v>541</v>
      </c>
      <c r="AF154" s="228"/>
      <c r="AG154" s="238"/>
      <c r="AH154" s="229"/>
      <c r="AI154" s="230"/>
      <c r="AJ154" s="287"/>
      <c r="AK154" s="287" t="s">
        <v>1281</v>
      </c>
      <c r="AL154" s="290"/>
      <c r="AM154" s="290"/>
      <c r="AN154" s="290"/>
      <c r="AO154" s="289"/>
      <c r="AP154" s="290"/>
      <c r="AQ154" s="290"/>
      <c r="AR154" s="231"/>
      <c r="AS154" s="210"/>
      <c r="AT154" s="210"/>
      <c r="AU154" s="210"/>
      <c r="AV154" s="210"/>
      <c r="AW154" s="290"/>
      <c r="AX154" s="231"/>
      <c r="AY154" s="231"/>
      <c r="AZ154" s="231"/>
      <c r="BA154" s="231"/>
      <c r="BB154" s="290"/>
      <c r="BC154" s="291"/>
      <c r="BD154" s="291"/>
      <c r="BE154" s="228"/>
    </row>
    <row r="155" spans="1:57" s="147" customFormat="1" ht="60" x14ac:dyDescent="0.2">
      <c r="A155" s="304">
        <v>2019</v>
      </c>
      <c r="B155" s="305">
        <v>43647</v>
      </c>
      <c r="C155" s="305">
        <v>43738</v>
      </c>
      <c r="D155" s="304" t="s">
        <v>629</v>
      </c>
      <c r="E155" s="304" t="s">
        <v>630</v>
      </c>
      <c r="F155" s="304" t="s">
        <v>1403</v>
      </c>
      <c r="G155" s="321" t="s">
        <v>782</v>
      </c>
      <c r="H155" s="181" t="s">
        <v>1629</v>
      </c>
      <c r="I155" s="304" t="s">
        <v>1404</v>
      </c>
      <c r="J155" s="182" t="s">
        <v>1405</v>
      </c>
      <c r="K155" s="183" t="s">
        <v>819</v>
      </c>
      <c r="L155" s="183" t="s">
        <v>1406</v>
      </c>
      <c r="M155" s="182" t="s">
        <v>551</v>
      </c>
      <c r="N155" s="183" t="s">
        <v>1407</v>
      </c>
      <c r="O155" s="194">
        <v>49996</v>
      </c>
      <c r="P155" s="304" t="s">
        <v>1405</v>
      </c>
      <c r="Q155" s="304" t="s">
        <v>1408</v>
      </c>
      <c r="R155" s="304" t="s">
        <v>1406</v>
      </c>
      <c r="S155" s="304" t="s">
        <v>551</v>
      </c>
      <c r="T155" s="304" t="s">
        <v>1407</v>
      </c>
      <c r="U155" s="304" t="s">
        <v>540</v>
      </c>
      <c r="V155" s="304" t="s">
        <v>540</v>
      </c>
      <c r="W155" s="304" t="s">
        <v>1403</v>
      </c>
      <c r="X155" s="305">
        <v>43712</v>
      </c>
      <c r="Y155" s="318">
        <v>43100</v>
      </c>
      <c r="Z155" s="318">
        <v>49996</v>
      </c>
      <c r="AA155" s="321" t="s">
        <v>196</v>
      </c>
      <c r="AB155" s="321" t="s">
        <v>196</v>
      </c>
      <c r="AC155" s="304" t="s">
        <v>73</v>
      </c>
      <c r="AD155" s="304" t="s">
        <v>74</v>
      </c>
      <c r="AE155" s="304" t="s">
        <v>541</v>
      </c>
      <c r="AF155" s="304" t="s">
        <v>1404</v>
      </c>
      <c r="AG155" s="309" t="s">
        <v>197</v>
      </c>
      <c r="AH155" s="305">
        <v>43712</v>
      </c>
      <c r="AI155" s="305" t="s">
        <v>1409</v>
      </c>
      <c r="AJ155" s="310" t="s">
        <v>1702</v>
      </c>
      <c r="AK155" s="310" t="s">
        <v>1155</v>
      </c>
      <c r="AL155" s="304" t="s">
        <v>76</v>
      </c>
      <c r="AM155" s="304" t="s">
        <v>542</v>
      </c>
      <c r="AN155" s="304" t="s">
        <v>543</v>
      </c>
      <c r="AO155" s="302" t="s">
        <v>1160</v>
      </c>
      <c r="AP155" s="304" t="s">
        <v>543</v>
      </c>
      <c r="AQ155" s="304" t="s">
        <v>543</v>
      </c>
      <c r="AR155" s="304" t="s">
        <v>79</v>
      </c>
      <c r="AS155" s="304" t="s">
        <v>80</v>
      </c>
      <c r="AT155" s="304" t="s">
        <v>80</v>
      </c>
      <c r="AU155" s="304" t="s">
        <v>80</v>
      </c>
      <c r="AV155" s="197" t="s">
        <v>1161</v>
      </c>
      <c r="AW155" s="304" t="s">
        <v>544</v>
      </c>
      <c r="AX155" s="181" t="s">
        <v>394</v>
      </c>
      <c r="AY155" s="181" t="s">
        <v>394</v>
      </c>
      <c r="AZ155" s="181" t="s">
        <v>394</v>
      </c>
      <c r="BA155" s="181" t="s">
        <v>395</v>
      </c>
      <c r="BB155" s="304" t="s">
        <v>563</v>
      </c>
      <c r="BC155" s="305">
        <v>43759</v>
      </c>
      <c r="BD155" s="305">
        <v>43759</v>
      </c>
      <c r="BE155" s="304"/>
    </row>
    <row r="156" spans="1:57" s="150" customFormat="1" ht="12" customHeight="1" x14ac:dyDescent="0.2">
      <c r="A156" s="304"/>
      <c r="B156" s="305"/>
      <c r="C156" s="305"/>
      <c r="D156" s="304"/>
      <c r="E156" s="304"/>
      <c r="F156" s="304"/>
      <c r="G156" s="322"/>
      <c r="H156" s="183"/>
      <c r="I156" s="304"/>
      <c r="J156" s="182" t="s">
        <v>534</v>
      </c>
      <c r="K156" s="183" t="s">
        <v>535</v>
      </c>
      <c r="L156" s="183" t="s">
        <v>536</v>
      </c>
      <c r="M156" s="182" t="s">
        <v>1410</v>
      </c>
      <c r="N156" s="183" t="s">
        <v>1411</v>
      </c>
      <c r="O156" s="194">
        <v>52432</v>
      </c>
      <c r="P156" s="304"/>
      <c r="Q156" s="304"/>
      <c r="R156" s="304"/>
      <c r="S156" s="304"/>
      <c r="T156" s="304"/>
      <c r="U156" s="304"/>
      <c r="V156" s="304"/>
      <c r="W156" s="304"/>
      <c r="X156" s="305"/>
      <c r="Y156" s="319"/>
      <c r="Z156" s="319"/>
      <c r="AA156" s="322"/>
      <c r="AB156" s="322"/>
      <c r="AC156" s="304"/>
      <c r="AD156" s="304"/>
      <c r="AE156" s="304"/>
      <c r="AF156" s="304"/>
      <c r="AG156" s="309"/>
      <c r="AH156" s="305"/>
      <c r="AI156" s="305"/>
      <c r="AJ156" s="311"/>
      <c r="AK156" s="311" t="s">
        <v>1281</v>
      </c>
      <c r="AL156" s="304"/>
      <c r="AM156" s="304"/>
      <c r="AN156" s="304"/>
      <c r="AO156" s="304"/>
      <c r="AP156" s="304"/>
      <c r="AQ156" s="304"/>
      <c r="AR156" s="304"/>
      <c r="AS156" s="304"/>
      <c r="AT156" s="304"/>
      <c r="AU156" s="304"/>
      <c r="AV156" s="197"/>
      <c r="AW156" s="304"/>
      <c r="AX156" s="181"/>
      <c r="AY156" s="181"/>
      <c r="AZ156" s="181"/>
      <c r="BA156" s="181"/>
      <c r="BB156" s="304"/>
      <c r="BC156" s="305"/>
      <c r="BD156" s="305"/>
      <c r="BE156" s="304"/>
    </row>
    <row r="157" spans="1:57" s="144" customFormat="1" ht="12" x14ac:dyDescent="0.2">
      <c r="A157" s="304"/>
      <c r="B157" s="305"/>
      <c r="C157" s="305"/>
      <c r="D157" s="304"/>
      <c r="E157" s="304"/>
      <c r="F157" s="304"/>
      <c r="G157" s="323"/>
      <c r="H157" s="183"/>
      <c r="I157" s="304"/>
      <c r="J157" s="182" t="s">
        <v>1412</v>
      </c>
      <c r="K157" s="183" t="s">
        <v>158</v>
      </c>
      <c r="L157" s="183" t="s">
        <v>1413</v>
      </c>
      <c r="M157" s="182" t="s">
        <v>551</v>
      </c>
      <c r="N157" s="183" t="s">
        <v>1414</v>
      </c>
      <c r="O157" s="194">
        <v>51040</v>
      </c>
      <c r="P157" s="304"/>
      <c r="Q157" s="304"/>
      <c r="R157" s="304"/>
      <c r="S157" s="304"/>
      <c r="T157" s="304"/>
      <c r="U157" s="304"/>
      <c r="V157" s="304"/>
      <c r="W157" s="304"/>
      <c r="X157" s="305"/>
      <c r="Y157" s="320"/>
      <c r="Z157" s="320"/>
      <c r="AA157" s="323"/>
      <c r="AB157" s="323"/>
      <c r="AC157" s="304"/>
      <c r="AD157" s="304"/>
      <c r="AE157" s="304"/>
      <c r="AF157" s="304"/>
      <c r="AG157" s="309"/>
      <c r="AH157" s="305"/>
      <c r="AI157" s="305"/>
      <c r="AJ157" s="311"/>
      <c r="AK157" s="311" t="s">
        <v>1281</v>
      </c>
      <c r="AL157" s="304"/>
      <c r="AM157" s="304"/>
      <c r="AN157" s="304"/>
      <c r="AO157" s="304"/>
      <c r="AP157" s="304"/>
      <c r="AQ157" s="304"/>
      <c r="AR157" s="304"/>
      <c r="AS157" s="304"/>
      <c r="AT157" s="304"/>
      <c r="AU157" s="304"/>
      <c r="AV157" s="203"/>
      <c r="AW157" s="304"/>
      <c r="AX157" s="181"/>
      <c r="AY157" s="181"/>
      <c r="AZ157" s="181"/>
      <c r="BA157" s="181"/>
      <c r="BB157" s="304"/>
      <c r="BC157" s="305"/>
      <c r="BD157" s="305"/>
      <c r="BE157" s="304"/>
    </row>
    <row r="158" spans="1:57" s="147" customFormat="1" ht="36" customHeight="1" x14ac:dyDescent="0.2">
      <c r="A158" s="290">
        <v>2019</v>
      </c>
      <c r="B158" s="291">
        <v>43647</v>
      </c>
      <c r="C158" s="291">
        <v>43738</v>
      </c>
      <c r="D158" s="290" t="s">
        <v>62</v>
      </c>
      <c r="E158" s="290" t="s">
        <v>531</v>
      </c>
      <c r="F158" s="290" t="s">
        <v>1415</v>
      </c>
      <c r="G158" s="290" t="s">
        <v>533</v>
      </c>
      <c r="H158" s="190" t="s">
        <v>1630</v>
      </c>
      <c r="I158" s="290" t="s">
        <v>1416</v>
      </c>
      <c r="J158" s="246" t="s">
        <v>534</v>
      </c>
      <c r="K158" s="186" t="s">
        <v>535</v>
      </c>
      <c r="L158" s="186" t="s">
        <v>536</v>
      </c>
      <c r="M158" s="185" t="s">
        <v>1417</v>
      </c>
      <c r="N158" s="206" t="s">
        <v>1418</v>
      </c>
      <c r="O158" s="202">
        <v>289109.8</v>
      </c>
      <c r="P158" s="390" t="s">
        <v>534</v>
      </c>
      <c r="Q158" s="298" t="s">
        <v>535</v>
      </c>
      <c r="R158" s="298" t="s">
        <v>536</v>
      </c>
      <c r="S158" s="298" t="s">
        <v>1417</v>
      </c>
      <c r="T158" s="347" t="s">
        <v>1418</v>
      </c>
      <c r="U158" s="290" t="s">
        <v>1419</v>
      </c>
      <c r="V158" s="290" t="s">
        <v>1419</v>
      </c>
      <c r="W158" s="290" t="s">
        <v>1415</v>
      </c>
      <c r="X158" s="291">
        <v>43714</v>
      </c>
      <c r="Y158" s="301">
        <v>289109.8</v>
      </c>
      <c r="Z158" s="301">
        <v>289109.8</v>
      </c>
      <c r="AA158" s="290" t="s">
        <v>196</v>
      </c>
      <c r="AB158" s="290" t="s">
        <v>196</v>
      </c>
      <c r="AC158" s="290" t="s">
        <v>73</v>
      </c>
      <c r="AD158" s="290" t="s">
        <v>1168</v>
      </c>
      <c r="AE158" s="290" t="s">
        <v>541</v>
      </c>
      <c r="AF158" s="290" t="s">
        <v>1416</v>
      </c>
      <c r="AG158" s="301">
        <v>43366.469999999994</v>
      </c>
      <c r="AH158" s="291">
        <v>43714</v>
      </c>
      <c r="AI158" s="291" t="s">
        <v>1198</v>
      </c>
      <c r="AJ158" s="286" t="s">
        <v>1733</v>
      </c>
      <c r="AK158" s="286" t="s">
        <v>1155</v>
      </c>
      <c r="AL158" s="290" t="s">
        <v>76</v>
      </c>
      <c r="AM158" s="290" t="s">
        <v>542</v>
      </c>
      <c r="AN158" s="290" t="s">
        <v>543</v>
      </c>
      <c r="AO158" s="292" t="s">
        <v>1160</v>
      </c>
      <c r="AP158" s="290" t="s">
        <v>543</v>
      </c>
      <c r="AQ158" s="290" t="s">
        <v>543</v>
      </c>
      <c r="AR158" s="290" t="s">
        <v>79</v>
      </c>
      <c r="AS158" s="290" t="s">
        <v>80</v>
      </c>
      <c r="AT158" s="290" t="s">
        <v>80</v>
      </c>
      <c r="AU158" s="290" t="s">
        <v>80</v>
      </c>
      <c r="AV158" s="312" t="s">
        <v>1161</v>
      </c>
      <c r="AW158" s="290" t="s">
        <v>1169</v>
      </c>
      <c r="AX158" s="292" t="s">
        <v>394</v>
      </c>
      <c r="AY158" s="292" t="s">
        <v>394</v>
      </c>
      <c r="AZ158" s="292" t="s">
        <v>394</v>
      </c>
      <c r="BA158" s="292" t="s">
        <v>395</v>
      </c>
      <c r="BB158" s="290" t="s">
        <v>563</v>
      </c>
      <c r="BC158" s="199">
        <v>43759</v>
      </c>
      <c r="BD158" s="199">
        <v>43759</v>
      </c>
      <c r="BE158" s="290"/>
    </row>
    <row r="159" spans="1:57" s="147" customFormat="1" ht="12" x14ac:dyDescent="0.2">
      <c r="A159" s="290"/>
      <c r="B159" s="291"/>
      <c r="C159" s="291"/>
      <c r="D159" s="290"/>
      <c r="E159" s="290"/>
      <c r="F159" s="290"/>
      <c r="G159" s="290"/>
      <c r="H159" s="186"/>
      <c r="I159" s="290"/>
      <c r="J159" s="239" t="s">
        <v>548</v>
      </c>
      <c r="K159" s="228" t="s">
        <v>549</v>
      </c>
      <c r="L159" s="228" t="s">
        <v>550</v>
      </c>
      <c r="M159" s="239" t="s">
        <v>551</v>
      </c>
      <c r="N159" s="206" t="s">
        <v>552</v>
      </c>
      <c r="O159" s="202">
        <v>298900</v>
      </c>
      <c r="P159" s="391"/>
      <c r="Q159" s="299"/>
      <c r="R159" s="299"/>
      <c r="S159" s="299"/>
      <c r="T159" s="354"/>
      <c r="U159" s="290"/>
      <c r="V159" s="290"/>
      <c r="W159" s="290"/>
      <c r="X159" s="291"/>
      <c r="Y159" s="301"/>
      <c r="Z159" s="301"/>
      <c r="AA159" s="290"/>
      <c r="AB159" s="290"/>
      <c r="AC159" s="290" t="s">
        <v>73</v>
      </c>
      <c r="AD159" s="290" t="s">
        <v>1168</v>
      </c>
      <c r="AE159" s="290" t="s">
        <v>541</v>
      </c>
      <c r="AF159" s="290"/>
      <c r="AG159" s="301">
        <v>0</v>
      </c>
      <c r="AH159" s="291"/>
      <c r="AI159" s="291"/>
      <c r="AJ159" s="287"/>
      <c r="AK159" s="287" t="s">
        <v>1281</v>
      </c>
      <c r="AL159" s="290" t="s">
        <v>76</v>
      </c>
      <c r="AM159" s="290"/>
      <c r="AN159" s="290" t="s">
        <v>543</v>
      </c>
      <c r="AO159" s="293"/>
      <c r="AP159" s="290" t="s">
        <v>543</v>
      </c>
      <c r="AQ159" s="290" t="s">
        <v>543</v>
      </c>
      <c r="AR159" s="290"/>
      <c r="AS159" s="290" t="s">
        <v>80</v>
      </c>
      <c r="AT159" s="290" t="s">
        <v>80</v>
      </c>
      <c r="AU159" s="290" t="s">
        <v>80</v>
      </c>
      <c r="AV159" s="313"/>
      <c r="AW159" s="290"/>
      <c r="AX159" s="293"/>
      <c r="AY159" s="293"/>
      <c r="AZ159" s="293"/>
      <c r="BA159" s="293"/>
      <c r="BB159" s="290" t="s">
        <v>563</v>
      </c>
      <c r="BC159" s="199"/>
      <c r="BD159" s="199"/>
      <c r="BE159" s="290"/>
    </row>
    <row r="160" spans="1:57" s="147" customFormat="1" ht="12" x14ac:dyDescent="0.2">
      <c r="A160" s="290"/>
      <c r="B160" s="291"/>
      <c r="C160" s="291"/>
      <c r="D160" s="290"/>
      <c r="E160" s="290"/>
      <c r="F160" s="290"/>
      <c r="G160" s="290"/>
      <c r="H160" s="186"/>
      <c r="I160" s="290"/>
      <c r="J160" s="239" t="s">
        <v>338</v>
      </c>
      <c r="K160" s="228" t="s">
        <v>339</v>
      </c>
      <c r="L160" s="228" t="s">
        <v>339</v>
      </c>
      <c r="M160" s="239" t="s">
        <v>551</v>
      </c>
      <c r="N160" s="206" t="s">
        <v>340</v>
      </c>
      <c r="O160" s="202">
        <v>303065</v>
      </c>
      <c r="P160" s="392"/>
      <c r="Q160" s="300"/>
      <c r="R160" s="300"/>
      <c r="S160" s="300"/>
      <c r="T160" s="348"/>
      <c r="U160" s="290"/>
      <c r="V160" s="290"/>
      <c r="W160" s="290"/>
      <c r="X160" s="291"/>
      <c r="Y160" s="301"/>
      <c r="Z160" s="301"/>
      <c r="AA160" s="290"/>
      <c r="AB160" s="290"/>
      <c r="AC160" s="290" t="s">
        <v>73</v>
      </c>
      <c r="AD160" s="290" t="s">
        <v>1168</v>
      </c>
      <c r="AE160" s="290" t="s">
        <v>541</v>
      </c>
      <c r="AF160" s="290"/>
      <c r="AG160" s="301">
        <v>0</v>
      </c>
      <c r="AH160" s="291"/>
      <c r="AI160" s="291"/>
      <c r="AJ160" s="287"/>
      <c r="AK160" s="287" t="s">
        <v>1281</v>
      </c>
      <c r="AL160" s="290"/>
      <c r="AM160" s="290"/>
      <c r="AN160" s="290" t="s">
        <v>543</v>
      </c>
      <c r="AO160" s="294"/>
      <c r="AP160" s="290" t="s">
        <v>543</v>
      </c>
      <c r="AQ160" s="290" t="s">
        <v>543</v>
      </c>
      <c r="AR160" s="290"/>
      <c r="AS160" s="290" t="s">
        <v>80</v>
      </c>
      <c r="AT160" s="290" t="s">
        <v>80</v>
      </c>
      <c r="AU160" s="290" t="s">
        <v>80</v>
      </c>
      <c r="AV160" s="314"/>
      <c r="AW160" s="290"/>
      <c r="AX160" s="294"/>
      <c r="AY160" s="294"/>
      <c r="AZ160" s="294"/>
      <c r="BA160" s="294"/>
      <c r="BB160" s="290" t="s">
        <v>563</v>
      </c>
      <c r="BC160" s="199"/>
      <c r="BD160" s="199"/>
      <c r="BE160" s="290"/>
    </row>
    <row r="161" spans="1:57" s="150" customFormat="1" ht="36" customHeight="1" x14ac:dyDescent="0.2">
      <c r="A161" s="304">
        <v>2019</v>
      </c>
      <c r="B161" s="305">
        <v>43647</v>
      </c>
      <c r="C161" s="305">
        <v>43738</v>
      </c>
      <c r="D161" s="304" t="s">
        <v>62</v>
      </c>
      <c r="E161" s="304" t="s">
        <v>531</v>
      </c>
      <c r="F161" s="304" t="s">
        <v>1420</v>
      </c>
      <c r="G161" s="304" t="s">
        <v>554</v>
      </c>
      <c r="H161" s="181" t="s">
        <v>1631</v>
      </c>
      <c r="I161" s="304" t="s">
        <v>1421</v>
      </c>
      <c r="J161" s="182" t="s">
        <v>125</v>
      </c>
      <c r="K161" s="183" t="s">
        <v>122</v>
      </c>
      <c r="L161" s="183" t="s">
        <v>126</v>
      </c>
      <c r="M161" s="234" t="s">
        <v>551</v>
      </c>
      <c r="N161" s="183" t="s">
        <v>127</v>
      </c>
      <c r="O161" s="194">
        <v>292113.69</v>
      </c>
      <c r="P161" s="321" t="s">
        <v>125</v>
      </c>
      <c r="Q161" s="321" t="s">
        <v>122</v>
      </c>
      <c r="R161" s="321" t="s">
        <v>126</v>
      </c>
      <c r="S161" s="321" t="s">
        <v>551</v>
      </c>
      <c r="T161" s="321" t="s">
        <v>127</v>
      </c>
      <c r="U161" s="304" t="s">
        <v>109</v>
      </c>
      <c r="V161" s="304" t="s">
        <v>109</v>
      </c>
      <c r="W161" s="304" t="s">
        <v>1420</v>
      </c>
      <c r="X161" s="305">
        <v>43720</v>
      </c>
      <c r="Y161" s="309">
        <v>174235.94</v>
      </c>
      <c r="Z161" s="309">
        <v>202113.69039999999</v>
      </c>
      <c r="AA161" s="304" t="s">
        <v>196</v>
      </c>
      <c r="AB161" s="304" t="s">
        <v>196</v>
      </c>
      <c r="AC161" s="304" t="s">
        <v>73</v>
      </c>
      <c r="AD161" s="304" t="s">
        <v>1168</v>
      </c>
      <c r="AE161" s="304" t="s">
        <v>541</v>
      </c>
      <c r="AF161" s="304" t="s">
        <v>1421</v>
      </c>
      <c r="AG161" s="309">
        <v>26135.391</v>
      </c>
      <c r="AH161" s="304">
        <v>43720</v>
      </c>
      <c r="AI161" s="304" t="s">
        <v>1198</v>
      </c>
      <c r="AJ161" s="310" t="s">
        <v>1734</v>
      </c>
      <c r="AK161" s="310" t="s">
        <v>1155</v>
      </c>
      <c r="AL161" s="304" t="s">
        <v>76</v>
      </c>
      <c r="AM161" s="304" t="s">
        <v>542</v>
      </c>
      <c r="AN161" s="304" t="s">
        <v>543</v>
      </c>
      <c r="AO161" s="315" t="s">
        <v>1160</v>
      </c>
      <c r="AP161" s="304" t="s">
        <v>543</v>
      </c>
      <c r="AQ161" s="304" t="s">
        <v>543</v>
      </c>
      <c r="AR161" s="304" t="s">
        <v>79</v>
      </c>
      <c r="AS161" s="304" t="s">
        <v>80</v>
      </c>
      <c r="AT161" s="304" t="s">
        <v>80</v>
      </c>
      <c r="AU161" s="304" t="s">
        <v>80</v>
      </c>
      <c r="AV161" s="306" t="s">
        <v>1161</v>
      </c>
      <c r="AW161" s="304" t="s">
        <v>595</v>
      </c>
      <c r="AX161" s="315" t="s">
        <v>394</v>
      </c>
      <c r="AY161" s="315" t="s">
        <v>394</v>
      </c>
      <c r="AZ161" s="315" t="s">
        <v>394</v>
      </c>
      <c r="BA161" s="315" t="s">
        <v>395</v>
      </c>
      <c r="BB161" s="304" t="s">
        <v>563</v>
      </c>
      <c r="BC161" s="305">
        <v>43759</v>
      </c>
      <c r="BD161" s="305">
        <v>43759</v>
      </c>
      <c r="BE161" s="304"/>
    </row>
    <row r="162" spans="1:57" s="141" customFormat="1" ht="36" x14ac:dyDescent="0.2">
      <c r="A162" s="304"/>
      <c r="B162" s="305"/>
      <c r="C162" s="305"/>
      <c r="D162" s="304"/>
      <c r="E162" s="304"/>
      <c r="F162" s="304"/>
      <c r="G162" s="304"/>
      <c r="H162" s="181" t="s">
        <v>1632</v>
      </c>
      <c r="I162" s="304"/>
      <c r="J162" s="234" t="s">
        <v>548</v>
      </c>
      <c r="K162" s="233" t="s">
        <v>549</v>
      </c>
      <c r="L162" s="233" t="s">
        <v>550</v>
      </c>
      <c r="M162" s="234" t="s">
        <v>551</v>
      </c>
      <c r="N162" s="183" t="s">
        <v>552</v>
      </c>
      <c r="O162" s="194">
        <v>221790.7</v>
      </c>
      <c r="P162" s="322"/>
      <c r="Q162" s="322"/>
      <c r="R162" s="322"/>
      <c r="S162" s="322"/>
      <c r="T162" s="322"/>
      <c r="U162" s="304"/>
      <c r="V162" s="304"/>
      <c r="W162" s="304"/>
      <c r="X162" s="305"/>
      <c r="Y162" s="309"/>
      <c r="Z162" s="309"/>
      <c r="AA162" s="304"/>
      <c r="AB162" s="304"/>
      <c r="AC162" s="304" t="s">
        <v>73</v>
      </c>
      <c r="AD162" s="304" t="s">
        <v>1168</v>
      </c>
      <c r="AE162" s="304" t="s">
        <v>541</v>
      </c>
      <c r="AF162" s="304"/>
      <c r="AG162" s="309">
        <v>0</v>
      </c>
      <c r="AH162" s="304"/>
      <c r="AI162" s="304"/>
      <c r="AJ162" s="311"/>
      <c r="AK162" s="311" t="s">
        <v>1281</v>
      </c>
      <c r="AL162" s="304"/>
      <c r="AM162" s="304"/>
      <c r="AN162" s="304" t="s">
        <v>543</v>
      </c>
      <c r="AO162" s="316"/>
      <c r="AP162" s="304" t="s">
        <v>543</v>
      </c>
      <c r="AQ162" s="304" t="s">
        <v>543</v>
      </c>
      <c r="AR162" s="304"/>
      <c r="AS162" s="304" t="s">
        <v>80</v>
      </c>
      <c r="AT162" s="304" t="s">
        <v>80</v>
      </c>
      <c r="AU162" s="304" t="s">
        <v>80</v>
      </c>
      <c r="AV162" s="307"/>
      <c r="AW162" s="304"/>
      <c r="AX162" s="316"/>
      <c r="AY162" s="316"/>
      <c r="AZ162" s="316"/>
      <c r="BA162" s="316"/>
      <c r="BB162" s="304" t="s">
        <v>563</v>
      </c>
      <c r="BC162" s="305"/>
      <c r="BD162" s="305"/>
      <c r="BE162" s="304"/>
    </row>
    <row r="163" spans="1:57" s="144" customFormat="1" ht="36" x14ac:dyDescent="0.2">
      <c r="A163" s="304"/>
      <c r="B163" s="305"/>
      <c r="C163" s="305"/>
      <c r="D163" s="304"/>
      <c r="E163" s="304"/>
      <c r="F163" s="304"/>
      <c r="G163" s="304"/>
      <c r="H163" s="181" t="s">
        <v>1633</v>
      </c>
      <c r="I163" s="304"/>
      <c r="J163" s="182" t="s">
        <v>534</v>
      </c>
      <c r="K163" s="183" t="s">
        <v>535</v>
      </c>
      <c r="L163" s="183" t="s">
        <v>536</v>
      </c>
      <c r="M163" s="234" t="s">
        <v>1260</v>
      </c>
      <c r="N163" s="183" t="s">
        <v>547</v>
      </c>
      <c r="O163" s="194">
        <v>215742.88</v>
      </c>
      <c r="P163" s="323"/>
      <c r="Q163" s="323"/>
      <c r="R163" s="323"/>
      <c r="S163" s="323"/>
      <c r="T163" s="323"/>
      <c r="U163" s="304"/>
      <c r="V163" s="304"/>
      <c r="W163" s="304"/>
      <c r="X163" s="305"/>
      <c r="Y163" s="309"/>
      <c r="Z163" s="309"/>
      <c r="AA163" s="304"/>
      <c r="AB163" s="304"/>
      <c r="AC163" s="304" t="s">
        <v>73</v>
      </c>
      <c r="AD163" s="304" t="s">
        <v>1168</v>
      </c>
      <c r="AE163" s="304" t="s">
        <v>541</v>
      </c>
      <c r="AF163" s="304"/>
      <c r="AG163" s="309">
        <v>0</v>
      </c>
      <c r="AH163" s="304"/>
      <c r="AI163" s="304"/>
      <c r="AJ163" s="311"/>
      <c r="AK163" s="311" t="s">
        <v>1281</v>
      </c>
      <c r="AL163" s="304"/>
      <c r="AM163" s="304"/>
      <c r="AN163" s="304" t="s">
        <v>543</v>
      </c>
      <c r="AO163" s="317"/>
      <c r="AP163" s="304" t="s">
        <v>543</v>
      </c>
      <c r="AQ163" s="304" t="s">
        <v>543</v>
      </c>
      <c r="AR163" s="304"/>
      <c r="AS163" s="304" t="s">
        <v>80</v>
      </c>
      <c r="AT163" s="304" t="s">
        <v>80</v>
      </c>
      <c r="AU163" s="304" t="s">
        <v>80</v>
      </c>
      <c r="AV163" s="308"/>
      <c r="AW163" s="304"/>
      <c r="AX163" s="317"/>
      <c r="AY163" s="317"/>
      <c r="AZ163" s="317"/>
      <c r="BA163" s="317"/>
      <c r="BB163" s="304" t="s">
        <v>563</v>
      </c>
      <c r="BC163" s="305"/>
      <c r="BD163" s="305"/>
      <c r="BE163" s="304"/>
    </row>
    <row r="164" spans="1:57" s="147" customFormat="1" ht="36" customHeight="1" x14ac:dyDescent="0.2">
      <c r="A164" s="186">
        <v>2019</v>
      </c>
      <c r="B164" s="199">
        <v>43647</v>
      </c>
      <c r="C164" s="199">
        <v>43738</v>
      </c>
      <c r="D164" s="186" t="s">
        <v>62</v>
      </c>
      <c r="E164" s="186" t="s">
        <v>531</v>
      </c>
      <c r="F164" s="186" t="s">
        <v>1422</v>
      </c>
      <c r="G164" s="186" t="s">
        <v>554</v>
      </c>
      <c r="H164" s="190" t="s">
        <v>1634</v>
      </c>
      <c r="I164" s="186" t="s">
        <v>203</v>
      </c>
      <c r="J164" s="186" t="s">
        <v>1158</v>
      </c>
      <c r="K164" s="186" t="s">
        <v>1158</v>
      </c>
      <c r="L164" s="186" t="s">
        <v>1158</v>
      </c>
      <c r="M164" s="185" t="s">
        <v>1158</v>
      </c>
      <c r="N164" s="186" t="s">
        <v>1158</v>
      </c>
      <c r="O164" s="247">
        <v>86689.7</v>
      </c>
      <c r="P164" s="186" t="s">
        <v>1158</v>
      </c>
      <c r="Q164" s="186" t="s">
        <v>1158</v>
      </c>
      <c r="R164" s="186" t="s">
        <v>1158</v>
      </c>
      <c r="S164" s="186" t="s">
        <v>1158</v>
      </c>
      <c r="T164" s="186" t="s">
        <v>1158</v>
      </c>
      <c r="U164" s="186" t="s">
        <v>124</v>
      </c>
      <c r="V164" s="186" t="s">
        <v>124</v>
      </c>
      <c r="W164" s="186" t="s">
        <v>1422</v>
      </c>
      <c r="X164" s="199"/>
      <c r="Y164" s="248">
        <v>74732.5</v>
      </c>
      <c r="Z164" s="247">
        <v>86689.7</v>
      </c>
      <c r="AA164" s="220" t="s">
        <v>196</v>
      </c>
      <c r="AB164" s="220" t="s">
        <v>196</v>
      </c>
      <c r="AC164" s="186"/>
      <c r="AD164" s="186"/>
      <c r="AE164" s="186"/>
      <c r="AF164" s="186"/>
      <c r="AG164" s="198"/>
      <c r="AH164" s="186"/>
      <c r="AI164" s="186"/>
      <c r="AJ164" s="549" t="s">
        <v>1735</v>
      </c>
      <c r="AK164" s="208" t="s">
        <v>1155</v>
      </c>
      <c r="AL164" s="244" t="s">
        <v>76</v>
      </c>
      <c r="AM164" s="244" t="s">
        <v>542</v>
      </c>
      <c r="AN164" s="244" t="s">
        <v>543</v>
      </c>
      <c r="AO164" s="208" t="s">
        <v>1160</v>
      </c>
      <c r="AP164" s="186" t="s">
        <v>543</v>
      </c>
      <c r="AQ164" s="186" t="s">
        <v>543</v>
      </c>
      <c r="AR164" s="186" t="s">
        <v>79</v>
      </c>
      <c r="AS164" s="186" t="s">
        <v>80</v>
      </c>
      <c r="AT164" s="186" t="s">
        <v>80</v>
      </c>
      <c r="AU164" s="186" t="s">
        <v>80</v>
      </c>
      <c r="AV164" s="209" t="s">
        <v>1161</v>
      </c>
      <c r="AW164" s="220" t="s">
        <v>562</v>
      </c>
      <c r="AX164" s="190" t="s">
        <v>394</v>
      </c>
      <c r="AY164" s="190" t="s">
        <v>394</v>
      </c>
      <c r="AZ164" s="190" t="s">
        <v>394</v>
      </c>
      <c r="BA164" s="190" t="s">
        <v>395</v>
      </c>
      <c r="BB164" s="186" t="s">
        <v>563</v>
      </c>
      <c r="BC164" s="199">
        <v>43759</v>
      </c>
      <c r="BD164" s="199">
        <v>43759</v>
      </c>
      <c r="BE164" s="186"/>
    </row>
    <row r="165" spans="1:57" s="147" customFormat="1" ht="60" x14ac:dyDescent="0.2">
      <c r="A165" s="183">
        <v>2019</v>
      </c>
      <c r="B165" s="193">
        <v>43647</v>
      </c>
      <c r="C165" s="193">
        <v>43738</v>
      </c>
      <c r="D165" s="183" t="s">
        <v>62</v>
      </c>
      <c r="E165" s="183" t="s">
        <v>531</v>
      </c>
      <c r="F165" s="183" t="s">
        <v>1423</v>
      </c>
      <c r="G165" s="183" t="s">
        <v>612</v>
      </c>
      <c r="H165" s="181" t="s">
        <v>1634</v>
      </c>
      <c r="I165" s="183" t="s">
        <v>1424</v>
      </c>
      <c r="J165" s="182" t="s">
        <v>1158</v>
      </c>
      <c r="K165" s="183" t="s">
        <v>1158</v>
      </c>
      <c r="L165" s="183" t="s">
        <v>1158</v>
      </c>
      <c r="M165" s="182" t="s">
        <v>1158</v>
      </c>
      <c r="N165" s="183" t="s">
        <v>1158</v>
      </c>
      <c r="O165" s="249">
        <v>99611.693999999989</v>
      </c>
      <c r="P165" s="183" t="s">
        <v>1158</v>
      </c>
      <c r="Q165" s="183" t="s">
        <v>1158</v>
      </c>
      <c r="R165" s="183" t="s">
        <v>1158</v>
      </c>
      <c r="S165" s="183" t="s">
        <v>1158</v>
      </c>
      <c r="T165" s="183" t="s">
        <v>1158</v>
      </c>
      <c r="U165" s="183" t="s">
        <v>124</v>
      </c>
      <c r="V165" s="183" t="s">
        <v>124</v>
      </c>
      <c r="W165" s="183" t="s">
        <v>1423</v>
      </c>
      <c r="X165" s="193"/>
      <c r="Y165" s="195">
        <v>85872.15</v>
      </c>
      <c r="Z165" s="249">
        <v>99611.693999999989</v>
      </c>
      <c r="AA165" s="183" t="s">
        <v>1425</v>
      </c>
      <c r="AB165" s="183" t="s">
        <v>1425</v>
      </c>
      <c r="AC165" s="183"/>
      <c r="AD165" s="183"/>
      <c r="AE165" s="183"/>
      <c r="AF165" s="183"/>
      <c r="AG165" s="195"/>
      <c r="AH165" s="183"/>
      <c r="AI165" s="183"/>
      <c r="AJ165" s="547" t="s">
        <v>1736</v>
      </c>
      <c r="AK165" s="196" t="s">
        <v>1155</v>
      </c>
      <c r="AL165" s="250" t="s">
        <v>76</v>
      </c>
      <c r="AM165" s="251" t="s">
        <v>542</v>
      </c>
      <c r="AN165" s="250" t="s">
        <v>543</v>
      </c>
      <c r="AO165" s="196" t="s">
        <v>1160</v>
      </c>
      <c r="AP165" s="183" t="s">
        <v>543</v>
      </c>
      <c r="AQ165" s="183" t="s">
        <v>543</v>
      </c>
      <c r="AR165" s="183" t="s">
        <v>79</v>
      </c>
      <c r="AS165" s="225" t="s">
        <v>80</v>
      </c>
      <c r="AT165" s="225" t="s">
        <v>80</v>
      </c>
      <c r="AU165" s="225" t="s">
        <v>80</v>
      </c>
      <c r="AV165" s="252" t="s">
        <v>1161</v>
      </c>
      <c r="AW165" s="225" t="s">
        <v>562</v>
      </c>
      <c r="AX165" s="181" t="s">
        <v>394</v>
      </c>
      <c r="AY165" s="181" t="s">
        <v>394</v>
      </c>
      <c r="AZ165" s="181" t="s">
        <v>394</v>
      </c>
      <c r="BA165" s="181" t="s">
        <v>395</v>
      </c>
      <c r="BB165" s="183" t="s">
        <v>563</v>
      </c>
      <c r="BC165" s="193">
        <v>43759</v>
      </c>
      <c r="BD165" s="193">
        <v>43759</v>
      </c>
      <c r="BE165" s="183"/>
    </row>
    <row r="166" spans="1:57" s="147" customFormat="1" ht="36" customHeight="1" x14ac:dyDescent="0.2">
      <c r="A166" s="290">
        <v>2019</v>
      </c>
      <c r="B166" s="291">
        <v>43647</v>
      </c>
      <c r="C166" s="291">
        <v>43738</v>
      </c>
      <c r="D166" s="290" t="s">
        <v>62</v>
      </c>
      <c r="E166" s="290" t="s">
        <v>531</v>
      </c>
      <c r="F166" s="290" t="s">
        <v>1426</v>
      </c>
      <c r="G166" s="290" t="s">
        <v>554</v>
      </c>
      <c r="H166" s="190" t="s">
        <v>1635</v>
      </c>
      <c r="I166" s="290" t="s">
        <v>1427</v>
      </c>
      <c r="J166" s="253" t="s">
        <v>534</v>
      </c>
      <c r="K166" s="186" t="s">
        <v>535</v>
      </c>
      <c r="L166" s="186" t="s">
        <v>536</v>
      </c>
      <c r="M166" s="185" t="s">
        <v>1428</v>
      </c>
      <c r="N166" s="231" t="s">
        <v>1429</v>
      </c>
      <c r="O166" s="254">
        <v>971447</v>
      </c>
      <c r="P166" s="390" t="s">
        <v>534</v>
      </c>
      <c r="Q166" s="298" t="s">
        <v>535</v>
      </c>
      <c r="R166" s="298" t="s">
        <v>536</v>
      </c>
      <c r="S166" s="298" t="s">
        <v>1428</v>
      </c>
      <c r="T166" s="228"/>
      <c r="U166" s="290" t="s">
        <v>109</v>
      </c>
      <c r="V166" s="290" t="s">
        <v>109</v>
      </c>
      <c r="W166" s="290" t="s">
        <v>1426</v>
      </c>
      <c r="X166" s="291">
        <v>43733</v>
      </c>
      <c r="Y166" s="301">
        <v>349838</v>
      </c>
      <c r="Z166" s="301">
        <v>349838</v>
      </c>
      <c r="AA166" s="290" t="s">
        <v>196</v>
      </c>
      <c r="AB166" s="290" t="s">
        <v>196</v>
      </c>
      <c r="AC166" s="290" t="s">
        <v>73</v>
      </c>
      <c r="AD166" s="290" t="s">
        <v>1168</v>
      </c>
      <c r="AE166" s="290" t="s">
        <v>541</v>
      </c>
      <c r="AF166" s="290" t="s">
        <v>1427</v>
      </c>
      <c r="AG166" s="301">
        <v>52475.7</v>
      </c>
      <c r="AH166" s="291">
        <v>43733</v>
      </c>
      <c r="AI166" s="291" t="s">
        <v>1198</v>
      </c>
      <c r="AJ166" s="286" t="s">
        <v>1737</v>
      </c>
      <c r="AK166" s="286" t="s">
        <v>1155</v>
      </c>
      <c r="AL166" s="290" t="s">
        <v>76</v>
      </c>
      <c r="AM166" s="290" t="s">
        <v>542</v>
      </c>
      <c r="AN166" s="290" t="s">
        <v>543</v>
      </c>
      <c r="AO166" s="292" t="s">
        <v>1160</v>
      </c>
      <c r="AP166" s="290" t="s">
        <v>543</v>
      </c>
      <c r="AQ166" s="290" t="s">
        <v>543</v>
      </c>
      <c r="AR166" s="290" t="s">
        <v>79</v>
      </c>
      <c r="AS166" s="290" t="s">
        <v>80</v>
      </c>
      <c r="AT166" s="290" t="s">
        <v>80</v>
      </c>
      <c r="AU166" s="290" t="s">
        <v>80</v>
      </c>
      <c r="AV166" s="312" t="s">
        <v>1161</v>
      </c>
      <c r="AW166" s="290" t="s">
        <v>595</v>
      </c>
      <c r="AX166" s="288" t="s">
        <v>394</v>
      </c>
      <c r="AY166" s="288" t="s">
        <v>394</v>
      </c>
      <c r="AZ166" s="288" t="s">
        <v>394</v>
      </c>
      <c r="BA166" s="288" t="s">
        <v>395</v>
      </c>
      <c r="BB166" s="290" t="s">
        <v>563</v>
      </c>
      <c r="BC166" s="329">
        <v>43759</v>
      </c>
      <c r="BD166" s="329">
        <v>43759</v>
      </c>
      <c r="BE166" s="290"/>
    </row>
    <row r="167" spans="1:57" s="150" customFormat="1" ht="36" customHeight="1" x14ac:dyDescent="0.2">
      <c r="A167" s="290"/>
      <c r="B167" s="291"/>
      <c r="C167" s="291"/>
      <c r="D167" s="290"/>
      <c r="E167" s="290"/>
      <c r="F167" s="290"/>
      <c r="G167" s="290"/>
      <c r="H167" s="190"/>
      <c r="I167" s="290"/>
      <c r="J167" s="253" t="s">
        <v>534</v>
      </c>
      <c r="K167" s="186" t="s">
        <v>535</v>
      </c>
      <c r="L167" s="186" t="s">
        <v>536</v>
      </c>
      <c r="M167" s="185" t="s">
        <v>1430</v>
      </c>
      <c r="N167" s="231" t="s">
        <v>1431</v>
      </c>
      <c r="O167" s="254">
        <v>925410</v>
      </c>
      <c r="P167" s="391"/>
      <c r="Q167" s="299"/>
      <c r="R167" s="299"/>
      <c r="S167" s="299"/>
      <c r="T167" s="228"/>
      <c r="U167" s="290"/>
      <c r="V167" s="290"/>
      <c r="W167" s="290"/>
      <c r="X167" s="291"/>
      <c r="Y167" s="301"/>
      <c r="Z167" s="301"/>
      <c r="AA167" s="290"/>
      <c r="AB167" s="290"/>
      <c r="AC167" s="290" t="s">
        <v>73</v>
      </c>
      <c r="AD167" s="290" t="s">
        <v>1168</v>
      </c>
      <c r="AE167" s="290" t="s">
        <v>541</v>
      </c>
      <c r="AF167" s="290"/>
      <c r="AG167" s="301">
        <v>0</v>
      </c>
      <c r="AH167" s="291"/>
      <c r="AI167" s="291"/>
      <c r="AJ167" s="287"/>
      <c r="AK167" s="287" t="s">
        <v>1281</v>
      </c>
      <c r="AL167" s="290"/>
      <c r="AM167" s="290"/>
      <c r="AN167" s="290" t="s">
        <v>543</v>
      </c>
      <c r="AO167" s="293"/>
      <c r="AP167" s="290" t="s">
        <v>543</v>
      </c>
      <c r="AQ167" s="290" t="s">
        <v>543</v>
      </c>
      <c r="AR167" s="290"/>
      <c r="AS167" s="290" t="s">
        <v>80</v>
      </c>
      <c r="AT167" s="290" t="s">
        <v>80</v>
      </c>
      <c r="AU167" s="290" t="s">
        <v>80</v>
      </c>
      <c r="AV167" s="313"/>
      <c r="AW167" s="290"/>
      <c r="AX167" s="289"/>
      <c r="AY167" s="289"/>
      <c r="AZ167" s="289"/>
      <c r="BA167" s="289"/>
      <c r="BB167" s="290" t="s">
        <v>563</v>
      </c>
      <c r="BC167" s="349"/>
      <c r="BD167" s="349"/>
      <c r="BE167" s="290"/>
    </row>
    <row r="168" spans="1:57" s="141" customFormat="1" ht="24" x14ac:dyDescent="0.2">
      <c r="A168" s="290"/>
      <c r="B168" s="291"/>
      <c r="C168" s="291"/>
      <c r="D168" s="290"/>
      <c r="E168" s="290"/>
      <c r="F168" s="290"/>
      <c r="G168" s="290"/>
      <c r="H168" s="190"/>
      <c r="I168" s="290"/>
      <c r="J168" s="253" t="s">
        <v>534</v>
      </c>
      <c r="K168" s="186" t="s">
        <v>535</v>
      </c>
      <c r="L168" s="186" t="s">
        <v>536</v>
      </c>
      <c r="M168" s="185" t="s">
        <v>1432</v>
      </c>
      <c r="N168" s="231" t="s">
        <v>1433</v>
      </c>
      <c r="O168" s="254">
        <v>960113</v>
      </c>
      <c r="P168" s="391"/>
      <c r="Q168" s="299"/>
      <c r="R168" s="299"/>
      <c r="S168" s="299"/>
      <c r="T168" s="228"/>
      <c r="U168" s="290"/>
      <c r="V168" s="290"/>
      <c r="W168" s="290"/>
      <c r="X168" s="291"/>
      <c r="Y168" s="301"/>
      <c r="Z168" s="301"/>
      <c r="AA168" s="290"/>
      <c r="AB168" s="290"/>
      <c r="AC168" s="290"/>
      <c r="AD168" s="290"/>
      <c r="AE168" s="290"/>
      <c r="AF168" s="290"/>
      <c r="AG168" s="301"/>
      <c r="AH168" s="291"/>
      <c r="AI168" s="291"/>
      <c r="AJ168" s="287"/>
      <c r="AK168" s="287"/>
      <c r="AL168" s="290"/>
      <c r="AM168" s="290"/>
      <c r="AN168" s="290"/>
      <c r="AO168" s="293"/>
      <c r="AP168" s="290"/>
      <c r="AQ168" s="290"/>
      <c r="AR168" s="290"/>
      <c r="AS168" s="290"/>
      <c r="AT168" s="290"/>
      <c r="AU168" s="290"/>
      <c r="AV168" s="313"/>
      <c r="AW168" s="290"/>
      <c r="AX168" s="289"/>
      <c r="AY168" s="289"/>
      <c r="AZ168" s="289"/>
      <c r="BA168" s="289"/>
      <c r="BB168" s="290"/>
      <c r="BC168" s="349"/>
      <c r="BD168" s="349"/>
      <c r="BE168" s="290"/>
    </row>
    <row r="169" spans="1:57" s="144" customFormat="1" ht="12" x14ac:dyDescent="0.2">
      <c r="A169" s="290"/>
      <c r="B169" s="291"/>
      <c r="C169" s="291"/>
      <c r="D169" s="290"/>
      <c r="E169" s="290"/>
      <c r="F169" s="290"/>
      <c r="G169" s="290"/>
      <c r="H169" s="190"/>
      <c r="I169" s="290"/>
      <c r="J169" s="253" t="s">
        <v>338</v>
      </c>
      <c r="K169" s="186" t="s">
        <v>339</v>
      </c>
      <c r="L169" s="186" t="s">
        <v>339</v>
      </c>
      <c r="M169" s="185" t="s">
        <v>551</v>
      </c>
      <c r="N169" s="231" t="s">
        <v>340</v>
      </c>
      <c r="O169" s="254">
        <v>1022797</v>
      </c>
      <c r="P169" s="391"/>
      <c r="Q169" s="299"/>
      <c r="R169" s="299"/>
      <c r="S169" s="299"/>
      <c r="T169" s="228"/>
      <c r="U169" s="290"/>
      <c r="V169" s="290"/>
      <c r="W169" s="290"/>
      <c r="X169" s="291"/>
      <c r="Y169" s="301"/>
      <c r="Z169" s="301"/>
      <c r="AA169" s="290"/>
      <c r="AB169" s="290"/>
      <c r="AC169" s="290"/>
      <c r="AD169" s="290"/>
      <c r="AE169" s="290"/>
      <c r="AF169" s="290"/>
      <c r="AG169" s="301"/>
      <c r="AH169" s="291"/>
      <c r="AI169" s="291"/>
      <c r="AJ169" s="287"/>
      <c r="AK169" s="287"/>
      <c r="AL169" s="290"/>
      <c r="AM169" s="290"/>
      <c r="AN169" s="290"/>
      <c r="AO169" s="293"/>
      <c r="AP169" s="290"/>
      <c r="AQ169" s="290"/>
      <c r="AR169" s="290"/>
      <c r="AS169" s="290"/>
      <c r="AT169" s="290"/>
      <c r="AU169" s="290"/>
      <c r="AV169" s="313"/>
      <c r="AW169" s="290"/>
      <c r="AX169" s="289"/>
      <c r="AY169" s="289"/>
      <c r="AZ169" s="289"/>
      <c r="BA169" s="289"/>
      <c r="BB169" s="290"/>
      <c r="BC169" s="349"/>
      <c r="BD169" s="349"/>
      <c r="BE169" s="290"/>
    </row>
    <row r="170" spans="1:57" s="147" customFormat="1" ht="36" customHeight="1" x14ac:dyDescent="0.2">
      <c r="A170" s="290"/>
      <c r="B170" s="291"/>
      <c r="C170" s="291"/>
      <c r="D170" s="290"/>
      <c r="E170" s="290"/>
      <c r="F170" s="290"/>
      <c r="G170" s="290"/>
      <c r="H170" s="190"/>
      <c r="I170" s="290"/>
      <c r="J170" s="253" t="s">
        <v>534</v>
      </c>
      <c r="K170" s="186" t="s">
        <v>535</v>
      </c>
      <c r="L170" s="186" t="s">
        <v>536</v>
      </c>
      <c r="M170" s="185" t="s">
        <v>1434</v>
      </c>
      <c r="N170" s="255" t="s">
        <v>1435</v>
      </c>
      <c r="O170" s="254">
        <v>1212590</v>
      </c>
      <c r="P170" s="392"/>
      <c r="Q170" s="300"/>
      <c r="R170" s="300"/>
      <c r="S170" s="300"/>
      <c r="T170" s="228"/>
      <c r="U170" s="290"/>
      <c r="V170" s="290"/>
      <c r="W170" s="290"/>
      <c r="X170" s="291"/>
      <c r="Y170" s="301"/>
      <c r="Z170" s="301"/>
      <c r="AA170" s="290"/>
      <c r="AB170" s="290"/>
      <c r="AC170" s="290" t="s">
        <v>73</v>
      </c>
      <c r="AD170" s="290" t="s">
        <v>1168</v>
      </c>
      <c r="AE170" s="290" t="s">
        <v>541</v>
      </c>
      <c r="AF170" s="290"/>
      <c r="AG170" s="301">
        <v>0</v>
      </c>
      <c r="AH170" s="291"/>
      <c r="AI170" s="291"/>
      <c r="AJ170" s="287"/>
      <c r="AK170" s="287" t="s">
        <v>1281</v>
      </c>
      <c r="AL170" s="290"/>
      <c r="AM170" s="290"/>
      <c r="AN170" s="290" t="s">
        <v>543</v>
      </c>
      <c r="AO170" s="294"/>
      <c r="AP170" s="290" t="s">
        <v>543</v>
      </c>
      <c r="AQ170" s="290" t="s">
        <v>543</v>
      </c>
      <c r="AR170" s="290"/>
      <c r="AS170" s="290" t="s">
        <v>80</v>
      </c>
      <c r="AT170" s="290" t="s">
        <v>80</v>
      </c>
      <c r="AU170" s="290" t="s">
        <v>80</v>
      </c>
      <c r="AV170" s="314"/>
      <c r="AW170" s="290"/>
      <c r="AX170" s="289"/>
      <c r="AY170" s="289"/>
      <c r="AZ170" s="289"/>
      <c r="BA170" s="289"/>
      <c r="BB170" s="290" t="s">
        <v>563</v>
      </c>
      <c r="BC170" s="330"/>
      <c r="BD170" s="330"/>
      <c r="BE170" s="290"/>
    </row>
    <row r="171" spans="1:57" s="147" customFormat="1" ht="60" x14ac:dyDescent="0.2">
      <c r="A171" s="304">
        <v>2019</v>
      </c>
      <c r="B171" s="305">
        <v>43647</v>
      </c>
      <c r="C171" s="305">
        <v>43738</v>
      </c>
      <c r="D171" s="304" t="s">
        <v>62</v>
      </c>
      <c r="E171" s="304" t="s">
        <v>531</v>
      </c>
      <c r="F171" s="304" t="s">
        <v>1436</v>
      </c>
      <c r="G171" s="304" t="s">
        <v>554</v>
      </c>
      <c r="H171" s="181" t="s">
        <v>1635</v>
      </c>
      <c r="I171" s="304" t="s">
        <v>1427</v>
      </c>
      <c r="J171" s="241" t="s">
        <v>534</v>
      </c>
      <c r="K171" s="183" t="s">
        <v>535</v>
      </c>
      <c r="L171" s="183" t="s">
        <v>536</v>
      </c>
      <c r="M171" s="182" t="s">
        <v>1428</v>
      </c>
      <c r="N171" s="226" t="s">
        <v>1429</v>
      </c>
      <c r="O171" s="256">
        <v>971447</v>
      </c>
      <c r="P171" s="321" t="s">
        <v>534</v>
      </c>
      <c r="Q171" s="321" t="s">
        <v>535</v>
      </c>
      <c r="R171" s="387" t="s">
        <v>536</v>
      </c>
      <c r="S171" s="321" t="s">
        <v>1430</v>
      </c>
      <c r="T171" s="183"/>
      <c r="U171" s="304" t="s">
        <v>109</v>
      </c>
      <c r="V171" s="304" t="s">
        <v>109</v>
      </c>
      <c r="W171" s="304" t="s">
        <v>1436</v>
      </c>
      <c r="X171" s="305">
        <v>43733</v>
      </c>
      <c r="Y171" s="309">
        <v>349550</v>
      </c>
      <c r="Z171" s="309">
        <v>349550</v>
      </c>
      <c r="AA171" s="304" t="s">
        <v>196</v>
      </c>
      <c r="AB171" s="304" t="s">
        <v>196</v>
      </c>
      <c r="AC171" s="304" t="s">
        <v>73</v>
      </c>
      <c r="AD171" s="304" t="s">
        <v>1168</v>
      </c>
      <c r="AE171" s="304" t="s">
        <v>541</v>
      </c>
      <c r="AF171" s="304" t="s">
        <v>1427</v>
      </c>
      <c r="AG171" s="309">
        <v>52432.5</v>
      </c>
      <c r="AH171" s="305">
        <v>43733</v>
      </c>
      <c r="AI171" s="305" t="s">
        <v>1198</v>
      </c>
      <c r="AJ171" s="310" t="s">
        <v>1738</v>
      </c>
      <c r="AK171" s="310" t="s">
        <v>1155</v>
      </c>
      <c r="AL171" s="304" t="s">
        <v>76</v>
      </c>
      <c r="AM171" s="304" t="s">
        <v>542</v>
      </c>
      <c r="AN171" s="304" t="s">
        <v>543</v>
      </c>
      <c r="AO171" s="196" t="s">
        <v>1160</v>
      </c>
      <c r="AP171" s="304" t="s">
        <v>543</v>
      </c>
      <c r="AQ171" s="304" t="s">
        <v>543</v>
      </c>
      <c r="AR171" s="304" t="s">
        <v>79</v>
      </c>
      <c r="AS171" s="304" t="s">
        <v>80</v>
      </c>
      <c r="AT171" s="304" t="s">
        <v>80</v>
      </c>
      <c r="AU171" s="304" t="s">
        <v>80</v>
      </c>
      <c r="AV171" s="197" t="s">
        <v>1161</v>
      </c>
      <c r="AW171" s="304" t="s">
        <v>1169</v>
      </c>
      <c r="AX171" s="302" t="s">
        <v>394</v>
      </c>
      <c r="AY171" s="302" t="s">
        <v>394</v>
      </c>
      <c r="AZ171" s="302" t="s">
        <v>394</v>
      </c>
      <c r="BA171" s="302" t="s">
        <v>395</v>
      </c>
      <c r="BB171" s="304" t="s">
        <v>563</v>
      </c>
      <c r="BC171" s="193">
        <v>43759</v>
      </c>
      <c r="BD171" s="193">
        <v>43759</v>
      </c>
      <c r="BE171" s="304"/>
    </row>
    <row r="172" spans="1:57" s="147" customFormat="1" ht="36" x14ac:dyDescent="0.2">
      <c r="A172" s="304"/>
      <c r="B172" s="305"/>
      <c r="C172" s="305"/>
      <c r="D172" s="304"/>
      <c r="E172" s="304"/>
      <c r="F172" s="304"/>
      <c r="G172" s="304"/>
      <c r="H172" s="181"/>
      <c r="I172" s="304"/>
      <c r="J172" s="241" t="s">
        <v>534</v>
      </c>
      <c r="K172" s="183" t="s">
        <v>535</v>
      </c>
      <c r="L172" s="183" t="s">
        <v>536</v>
      </c>
      <c r="M172" s="182" t="s">
        <v>1430</v>
      </c>
      <c r="N172" s="226" t="s">
        <v>1431</v>
      </c>
      <c r="O172" s="256">
        <v>925410</v>
      </c>
      <c r="P172" s="322"/>
      <c r="Q172" s="322"/>
      <c r="R172" s="388"/>
      <c r="S172" s="322"/>
      <c r="T172" s="233"/>
      <c r="U172" s="304"/>
      <c r="V172" s="304"/>
      <c r="W172" s="304"/>
      <c r="X172" s="305"/>
      <c r="Y172" s="309"/>
      <c r="Z172" s="309"/>
      <c r="AA172" s="304"/>
      <c r="AB172" s="304"/>
      <c r="AC172" s="304" t="s">
        <v>73</v>
      </c>
      <c r="AD172" s="304" t="s">
        <v>1168</v>
      </c>
      <c r="AE172" s="304" t="s">
        <v>541</v>
      </c>
      <c r="AF172" s="304"/>
      <c r="AG172" s="309">
        <v>0</v>
      </c>
      <c r="AH172" s="305"/>
      <c r="AI172" s="305"/>
      <c r="AJ172" s="311"/>
      <c r="AK172" s="311" t="s">
        <v>1281</v>
      </c>
      <c r="AL172" s="304"/>
      <c r="AM172" s="304"/>
      <c r="AN172" s="304" t="s">
        <v>543</v>
      </c>
      <c r="AO172" s="196"/>
      <c r="AP172" s="304" t="s">
        <v>543</v>
      </c>
      <c r="AQ172" s="304" t="s">
        <v>543</v>
      </c>
      <c r="AR172" s="304"/>
      <c r="AS172" s="304" t="s">
        <v>80</v>
      </c>
      <c r="AT172" s="304" t="s">
        <v>80</v>
      </c>
      <c r="AU172" s="304" t="s">
        <v>80</v>
      </c>
      <c r="AV172" s="203"/>
      <c r="AW172" s="304"/>
      <c r="AX172" s="303"/>
      <c r="AY172" s="303"/>
      <c r="AZ172" s="303"/>
      <c r="BA172" s="303"/>
      <c r="BB172" s="304" t="s">
        <v>563</v>
      </c>
      <c r="BC172" s="193"/>
      <c r="BD172" s="193"/>
      <c r="BE172" s="304"/>
    </row>
    <row r="173" spans="1:57" s="150" customFormat="1" ht="36" customHeight="1" x14ac:dyDescent="0.2">
      <c r="A173" s="304"/>
      <c r="B173" s="305"/>
      <c r="C173" s="305"/>
      <c r="D173" s="304"/>
      <c r="E173" s="304"/>
      <c r="F173" s="304"/>
      <c r="G173" s="304"/>
      <c r="H173" s="181"/>
      <c r="I173" s="304"/>
      <c r="J173" s="241" t="s">
        <v>534</v>
      </c>
      <c r="K173" s="183" t="s">
        <v>535</v>
      </c>
      <c r="L173" s="183" t="s">
        <v>536</v>
      </c>
      <c r="M173" s="182" t="s">
        <v>1432</v>
      </c>
      <c r="N173" s="226" t="s">
        <v>1433</v>
      </c>
      <c r="O173" s="256">
        <v>960113</v>
      </c>
      <c r="P173" s="322"/>
      <c r="Q173" s="322"/>
      <c r="R173" s="388"/>
      <c r="S173" s="322"/>
      <c r="T173" s="233"/>
      <c r="U173" s="304"/>
      <c r="V173" s="304"/>
      <c r="W173" s="304"/>
      <c r="X173" s="305"/>
      <c r="Y173" s="309"/>
      <c r="Z173" s="309"/>
      <c r="AA173" s="304"/>
      <c r="AB173" s="304"/>
      <c r="AC173" s="304"/>
      <c r="AD173" s="304"/>
      <c r="AE173" s="304"/>
      <c r="AF173" s="304"/>
      <c r="AG173" s="309"/>
      <c r="AH173" s="305"/>
      <c r="AI173" s="305"/>
      <c r="AJ173" s="311"/>
      <c r="AK173" s="311"/>
      <c r="AL173" s="304"/>
      <c r="AM173" s="304"/>
      <c r="AN173" s="304"/>
      <c r="AO173" s="196"/>
      <c r="AP173" s="304"/>
      <c r="AQ173" s="304"/>
      <c r="AR173" s="304"/>
      <c r="AS173" s="304"/>
      <c r="AT173" s="304"/>
      <c r="AU173" s="304"/>
      <c r="AV173" s="203"/>
      <c r="AW173" s="304"/>
      <c r="AX173" s="303"/>
      <c r="AY173" s="303"/>
      <c r="AZ173" s="303"/>
      <c r="BA173" s="303"/>
      <c r="BB173" s="304"/>
      <c r="BC173" s="193"/>
      <c r="BD173" s="193"/>
      <c r="BE173" s="304"/>
    </row>
    <row r="174" spans="1:57" s="141" customFormat="1" ht="12" x14ac:dyDescent="0.2">
      <c r="A174" s="304"/>
      <c r="B174" s="305"/>
      <c r="C174" s="305"/>
      <c r="D174" s="304"/>
      <c r="E174" s="304"/>
      <c r="F174" s="304"/>
      <c r="G174" s="304"/>
      <c r="H174" s="181"/>
      <c r="I174" s="304"/>
      <c r="J174" s="241" t="s">
        <v>338</v>
      </c>
      <c r="K174" s="183" t="s">
        <v>339</v>
      </c>
      <c r="L174" s="183" t="s">
        <v>339</v>
      </c>
      <c r="M174" s="182" t="s">
        <v>551</v>
      </c>
      <c r="N174" s="226" t="s">
        <v>340</v>
      </c>
      <c r="O174" s="256">
        <v>1022797</v>
      </c>
      <c r="P174" s="322"/>
      <c r="Q174" s="322"/>
      <c r="R174" s="388"/>
      <c r="S174" s="322"/>
      <c r="T174" s="233"/>
      <c r="U174" s="304"/>
      <c r="V174" s="304"/>
      <c r="W174" s="304"/>
      <c r="X174" s="305"/>
      <c r="Y174" s="309"/>
      <c r="Z174" s="309"/>
      <c r="AA174" s="304"/>
      <c r="AB174" s="304"/>
      <c r="AC174" s="304"/>
      <c r="AD174" s="304"/>
      <c r="AE174" s="304"/>
      <c r="AF174" s="304"/>
      <c r="AG174" s="309"/>
      <c r="AH174" s="305"/>
      <c r="AI174" s="305"/>
      <c r="AJ174" s="311"/>
      <c r="AK174" s="311"/>
      <c r="AL174" s="304"/>
      <c r="AM174" s="304"/>
      <c r="AN174" s="304"/>
      <c r="AO174" s="196"/>
      <c r="AP174" s="304"/>
      <c r="AQ174" s="304"/>
      <c r="AR174" s="304"/>
      <c r="AS174" s="304"/>
      <c r="AT174" s="304"/>
      <c r="AU174" s="304"/>
      <c r="AV174" s="203"/>
      <c r="AW174" s="304"/>
      <c r="AX174" s="303"/>
      <c r="AY174" s="303"/>
      <c r="AZ174" s="303"/>
      <c r="BA174" s="303"/>
      <c r="BB174" s="304"/>
      <c r="BC174" s="193"/>
      <c r="BD174" s="193"/>
      <c r="BE174" s="304"/>
    </row>
    <row r="175" spans="1:57" s="144" customFormat="1" ht="36" x14ac:dyDescent="0.2">
      <c r="A175" s="304"/>
      <c r="B175" s="305"/>
      <c r="C175" s="305"/>
      <c r="D175" s="304"/>
      <c r="E175" s="304"/>
      <c r="F175" s="304"/>
      <c r="G175" s="304"/>
      <c r="H175" s="181"/>
      <c r="I175" s="304"/>
      <c r="J175" s="241" t="s">
        <v>534</v>
      </c>
      <c r="K175" s="183" t="s">
        <v>535</v>
      </c>
      <c r="L175" s="183" t="s">
        <v>536</v>
      </c>
      <c r="M175" s="182" t="s">
        <v>1434</v>
      </c>
      <c r="N175" s="257" t="s">
        <v>1435</v>
      </c>
      <c r="O175" s="256">
        <v>1212590</v>
      </c>
      <c r="P175" s="323"/>
      <c r="Q175" s="323"/>
      <c r="R175" s="389"/>
      <c r="S175" s="323"/>
      <c r="T175" s="233"/>
      <c r="U175" s="304"/>
      <c r="V175" s="304"/>
      <c r="W175" s="304"/>
      <c r="X175" s="305"/>
      <c r="Y175" s="309"/>
      <c r="Z175" s="309"/>
      <c r="AA175" s="304"/>
      <c r="AB175" s="304"/>
      <c r="AC175" s="304" t="s">
        <v>73</v>
      </c>
      <c r="AD175" s="304" t="s">
        <v>1168</v>
      </c>
      <c r="AE175" s="304" t="s">
        <v>541</v>
      </c>
      <c r="AF175" s="304"/>
      <c r="AG175" s="309">
        <v>0</v>
      </c>
      <c r="AH175" s="305"/>
      <c r="AI175" s="305"/>
      <c r="AJ175" s="311"/>
      <c r="AK175" s="311" t="s">
        <v>1281</v>
      </c>
      <c r="AL175" s="304"/>
      <c r="AM175" s="304"/>
      <c r="AN175" s="304" t="s">
        <v>543</v>
      </c>
      <c r="AO175" s="203"/>
      <c r="AP175" s="304" t="s">
        <v>543</v>
      </c>
      <c r="AQ175" s="304" t="s">
        <v>543</v>
      </c>
      <c r="AR175" s="304"/>
      <c r="AS175" s="304" t="s">
        <v>80</v>
      </c>
      <c r="AT175" s="304" t="s">
        <v>80</v>
      </c>
      <c r="AU175" s="304" t="s">
        <v>80</v>
      </c>
      <c r="AV175" s="197"/>
      <c r="AW175" s="304"/>
      <c r="AX175" s="303"/>
      <c r="AY175" s="303"/>
      <c r="AZ175" s="303"/>
      <c r="BA175" s="303"/>
      <c r="BB175" s="304" t="s">
        <v>563</v>
      </c>
      <c r="BC175" s="193"/>
      <c r="BD175" s="193"/>
      <c r="BE175" s="304"/>
    </row>
    <row r="176" spans="1:57" s="147" customFormat="1" ht="12" customHeight="1" x14ac:dyDescent="0.2">
      <c r="A176" s="290">
        <v>2019</v>
      </c>
      <c r="B176" s="291">
        <v>43647</v>
      </c>
      <c r="C176" s="291">
        <v>43738</v>
      </c>
      <c r="D176" s="290" t="s">
        <v>62</v>
      </c>
      <c r="E176" s="290" t="s">
        <v>531</v>
      </c>
      <c r="F176" s="290" t="s">
        <v>1437</v>
      </c>
      <c r="G176" s="290" t="s">
        <v>554</v>
      </c>
      <c r="H176" s="190" t="s">
        <v>1636</v>
      </c>
      <c r="I176" s="290" t="s">
        <v>1438</v>
      </c>
      <c r="J176" s="185" t="s">
        <v>844</v>
      </c>
      <c r="K176" s="186" t="s">
        <v>845</v>
      </c>
      <c r="L176" s="186" t="s">
        <v>165</v>
      </c>
      <c r="M176" s="185" t="s">
        <v>551</v>
      </c>
      <c r="N176" s="186" t="s">
        <v>846</v>
      </c>
      <c r="O176" s="254">
        <v>226916.60160000002</v>
      </c>
      <c r="P176" s="298" t="s">
        <v>844</v>
      </c>
      <c r="Q176" s="298" t="s">
        <v>845</v>
      </c>
      <c r="R176" s="298" t="s">
        <v>165</v>
      </c>
      <c r="S176" s="298" t="s">
        <v>551</v>
      </c>
      <c r="T176" s="298" t="s">
        <v>846</v>
      </c>
      <c r="U176" s="290" t="s">
        <v>109</v>
      </c>
      <c r="V176" s="290" t="s">
        <v>109</v>
      </c>
      <c r="W176" s="290" t="s">
        <v>1437</v>
      </c>
      <c r="X176" s="291">
        <v>43734</v>
      </c>
      <c r="Y176" s="301">
        <v>195617.76</v>
      </c>
      <c r="Z176" s="301">
        <v>226916.60160000002</v>
      </c>
      <c r="AA176" s="290" t="s">
        <v>196</v>
      </c>
      <c r="AB176" s="290" t="s">
        <v>196</v>
      </c>
      <c r="AC176" s="290" t="s">
        <v>73</v>
      </c>
      <c r="AD176" s="290" t="s">
        <v>1168</v>
      </c>
      <c r="AE176" s="290" t="s">
        <v>541</v>
      </c>
      <c r="AF176" s="290" t="s">
        <v>1438</v>
      </c>
      <c r="AG176" s="301">
        <v>29342.664000000001</v>
      </c>
      <c r="AH176" s="291">
        <v>43734</v>
      </c>
      <c r="AI176" s="291" t="s">
        <v>1198</v>
      </c>
      <c r="AJ176" s="286" t="s">
        <v>1739</v>
      </c>
      <c r="AK176" s="286" t="s">
        <v>1155</v>
      </c>
      <c r="AL176" s="290" t="s">
        <v>76</v>
      </c>
      <c r="AM176" s="290" t="s">
        <v>542</v>
      </c>
      <c r="AN176" s="290" t="s">
        <v>543</v>
      </c>
      <c r="AO176" s="208" t="s">
        <v>1160</v>
      </c>
      <c r="AP176" s="290" t="s">
        <v>543</v>
      </c>
      <c r="AQ176" s="290" t="s">
        <v>543</v>
      </c>
      <c r="AR176" s="290" t="s">
        <v>79</v>
      </c>
      <c r="AS176" s="290" t="s">
        <v>80</v>
      </c>
      <c r="AT176" s="290" t="s">
        <v>80</v>
      </c>
      <c r="AU176" s="290" t="s">
        <v>80</v>
      </c>
      <c r="AV176" s="209" t="s">
        <v>1161</v>
      </c>
      <c r="AW176" s="290" t="s">
        <v>595</v>
      </c>
      <c r="AX176" s="288" t="s">
        <v>394</v>
      </c>
      <c r="AY176" s="288" t="s">
        <v>394</v>
      </c>
      <c r="AZ176" s="288" t="s">
        <v>394</v>
      </c>
      <c r="BA176" s="288" t="s">
        <v>395</v>
      </c>
      <c r="BB176" s="290" t="s">
        <v>563</v>
      </c>
      <c r="BC176" s="329">
        <v>43759</v>
      </c>
      <c r="BD176" s="329">
        <v>43759</v>
      </c>
      <c r="BE176" s="290"/>
    </row>
    <row r="177" spans="1:57" s="147" customFormat="1" ht="12" x14ac:dyDescent="0.2">
      <c r="A177" s="290"/>
      <c r="B177" s="291"/>
      <c r="C177" s="291"/>
      <c r="D177" s="290"/>
      <c r="E177" s="290"/>
      <c r="F177" s="290"/>
      <c r="G177" s="290"/>
      <c r="H177" s="190"/>
      <c r="I177" s="290"/>
      <c r="J177" s="185" t="s">
        <v>1399</v>
      </c>
      <c r="K177" s="186" t="s">
        <v>1400</v>
      </c>
      <c r="L177" s="186" t="s">
        <v>1401</v>
      </c>
      <c r="M177" s="239" t="s">
        <v>551</v>
      </c>
      <c r="N177" s="186" t="s">
        <v>1402</v>
      </c>
      <c r="O177" s="254"/>
      <c r="P177" s="299"/>
      <c r="Q177" s="299"/>
      <c r="R177" s="299"/>
      <c r="S177" s="299"/>
      <c r="T177" s="299"/>
      <c r="U177" s="290"/>
      <c r="V177" s="290"/>
      <c r="W177" s="290"/>
      <c r="X177" s="291"/>
      <c r="Y177" s="301"/>
      <c r="Z177" s="301"/>
      <c r="AA177" s="290"/>
      <c r="AB177" s="290"/>
      <c r="AC177" s="290" t="s">
        <v>73</v>
      </c>
      <c r="AD177" s="290" t="s">
        <v>1168</v>
      </c>
      <c r="AE177" s="290" t="s">
        <v>541</v>
      </c>
      <c r="AF177" s="290"/>
      <c r="AG177" s="301">
        <v>0</v>
      </c>
      <c r="AH177" s="291"/>
      <c r="AI177" s="291"/>
      <c r="AJ177" s="287"/>
      <c r="AK177" s="287" t="s">
        <v>1281</v>
      </c>
      <c r="AL177" s="290"/>
      <c r="AM177" s="290"/>
      <c r="AN177" s="290" t="s">
        <v>543</v>
      </c>
      <c r="AO177" s="208"/>
      <c r="AP177" s="290" t="s">
        <v>543</v>
      </c>
      <c r="AQ177" s="290" t="s">
        <v>543</v>
      </c>
      <c r="AR177" s="290"/>
      <c r="AS177" s="290" t="s">
        <v>80</v>
      </c>
      <c r="AT177" s="290" t="s">
        <v>80</v>
      </c>
      <c r="AU177" s="290" t="s">
        <v>80</v>
      </c>
      <c r="AV177" s="209"/>
      <c r="AW177" s="290"/>
      <c r="AX177" s="289"/>
      <c r="AY177" s="289"/>
      <c r="AZ177" s="289"/>
      <c r="BA177" s="289"/>
      <c r="BB177" s="290" t="s">
        <v>563</v>
      </c>
      <c r="BC177" s="349"/>
      <c r="BD177" s="349"/>
      <c r="BE177" s="290"/>
    </row>
    <row r="178" spans="1:57" s="147" customFormat="1" ht="12" x14ac:dyDescent="0.2">
      <c r="A178" s="290"/>
      <c r="B178" s="291"/>
      <c r="C178" s="291"/>
      <c r="D178" s="290"/>
      <c r="E178" s="290"/>
      <c r="F178" s="290"/>
      <c r="G178" s="290"/>
      <c r="H178" s="190"/>
      <c r="I178" s="290"/>
      <c r="J178" s="258" t="s">
        <v>1439</v>
      </c>
      <c r="K178" s="259" t="s">
        <v>1440</v>
      </c>
      <c r="L178" s="259" t="s">
        <v>549</v>
      </c>
      <c r="M178" s="239" t="s">
        <v>551</v>
      </c>
      <c r="N178" s="186" t="s">
        <v>1441</v>
      </c>
      <c r="O178" s="254"/>
      <c r="P178" s="300"/>
      <c r="Q178" s="300"/>
      <c r="R178" s="300"/>
      <c r="S178" s="300"/>
      <c r="T178" s="300"/>
      <c r="U178" s="290"/>
      <c r="V178" s="290"/>
      <c r="W178" s="290"/>
      <c r="X178" s="291"/>
      <c r="Y178" s="301"/>
      <c r="Z178" s="301"/>
      <c r="AA178" s="290"/>
      <c r="AB178" s="290"/>
      <c r="AC178" s="290" t="s">
        <v>73</v>
      </c>
      <c r="AD178" s="290" t="s">
        <v>1168</v>
      </c>
      <c r="AE178" s="290" t="s">
        <v>541</v>
      </c>
      <c r="AF178" s="290"/>
      <c r="AG178" s="301">
        <v>0</v>
      </c>
      <c r="AH178" s="291"/>
      <c r="AI178" s="291"/>
      <c r="AJ178" s="287"/>
      <c r="AK178" s="287" t="s">
        <v>1281</v>
      </c>
      <c r="AL178" s="290"/>
      <c r="AM178" s="290"/>
      <c r="AN178" s="290" t="s">
        <v>543</v>
      </c>
      <c r="AO178" s="210"/>
      <c r="AP178" s="290" t="s">
        <v>543</v>
      </c>
      <c r="AQ178" s="290" t="s">
        <v>543</v>
      </c>
      <c r="AR178" s="290"/>
      <c r="AS178" s="290" t="s">
        <v>80</v>
      </c>
      <c r="AT178" s="290" t="s">
        <v>80</v>
      </c>
      <c r="AU178" s="290" t="s">
        <v>80</v>
      </c>
      <c r="AV178" s="210"/>
      <c r="AW178" s="290"/>
      <c r="AX178" s="289"/>
      <c r="AY178" s="289"/>
      <c r="AZ178" s="289"/>
      <c r="BA178" s="289"/>
      <c r="BB178" s="290" t="s">
        <v>563</v>
      </c>
      <c r="BC178" s="330"/>
      <c r="BD178" s="330"/>
      <c r="BE178" s="290"/>
    </row>
    <row r="179" spans="1:57" s="147" customFormat="1" ht="60" x14ac:dyDescent="0.2">
      <c r="A179" s="183">
        <v>2019</v>
      </c>
      <c r="B179" s="193">
        <v>43647</v>
      </c>
      <c r="C179" s="193">
        <v>43738</v>
      </c>
      <c r="D179" s="183" t="s">
        <v>62</v>
      </c>
      <c r="E179" s="183" t="s">
        <v>630</v>
      </c>
      <c r="F179" s="183" t="s">
        <v>1442</v>
      </c>
      <c r="G179" s="183" t="s">
        <v>612</v>
      </c>
      <c r="H179" s="181" t="s">
        <v>1637</v>
      </c>
      <c r="I179" s="183" t="s">
        <v>1443</v>
      </c>
      <c r="J179" s="182" t="s">
        <v>534</v>
      </c>
      <c r="K179" s="183" t="s">
        <v>535</v>
      </c>
      <c r="L179" s="183" t="s">
        <v>536</v>
      </c>
      <c r="M179" s="182" t="s">
        <v>779</v>
      </c>
      <c r="N179" s="183" t="s">
        <v>297</v>
      </c>
      <c r="O179" s="260">
        <v>1073145</v>
      </c>
      <c r="P179" s="225" t="s">
        <v>534</v>
      </c>
      <c r="Q179" s="225" t="s">
        <v>535</v>
      </c>
      <c r="R179" s="225" t="s">
        <v>536</v>
      </c>
      <c r="S179" s="225" t="s">
        <v>779</v>
      </c>
      <c r="T179" s="225" t="s">
        <v>297</v>
      </c>
      <c r="U179" s="261" t="s">
        <v>109</v>
      </c>
      <c r="V179" s="261" t="s">
        <v>109</v>
      </c>
      <c r="W179" s="261" t="s">
        <v>1442</v>
      </c>
      <c r="X179" s="262">
        <v>43712</v>
      </c>
      <c r="Y179" s="263">
        <v>925125</v>
      </c>
      <c r="Z179" s="263">
        <v>1073145</v>
      </c>
      <c r="AA179" s="261" t="s">
        <v>196</v>
      </c>
      <c r="AB179" s="261" t="s">
        <v>196</v>
      </c>
      <c r="AC179" s="261" t="s">
        <v>73</v>
      </c>
      <c r="AD179" s="261" t="s">
        <v>1168</v>
      </c>
      <c r="AE179" s="261" t="s">
        <v>541</v>
      </c>
      <c r="AF179" s="261" t="s">
        <v>1443</v>
      </c>
      <c r="AG179" s="263" t="s">
        <v>1197</v>
      </c>
      <c r="AH179" s="262">
        <v>43712</v>
      </c>
      <c r="AI179" s="262" t="s">
        <v>1198</v>
      </c>
      <c r="AJ179" s="547" t="s">
        <v>1740</v>
      </c>
      <c r="AK179" s="196" t="s">
        <v>1155</v>
      </c>
      <c r="AL179" s="261" t="s">
        <v>76</v>
      </c>
      <c r="AM179" s="261" t="s">
        <v>542</v>
      </c>
      <c r="AN179" s="261" t="s">
        <v>543</v>
      </c>
      <c r="AO179" s="196" t="s">
        <v>1160</v>
      </c>
      <c r="AP179" s="261" t="s">
        <v>543</v>
      </c>
      <c r="AQ179" s="261" t="s">
        <v>543</v>
      </c>
      <c r="AR179" s="261" t="s">
        <v>79</v>
      </c>
      <c r="AS179" s="261" t="s">
        <v>80</v>
      </c>
      <c r="AT179" s="261" t="s">
        <v>80</v>
      </c>
      <c r="AU179" s="261" t="s">
        <v>80</v>
      </c>
      <c r="AV179" s="197" t="s">
        <v>1161</v>
      </c>
      <c r="AW179" s="261" t="s">
        <v>595</v>
      </c>
      <c r="AX179" s="181" t="s">
        <v>394</v>
      </c>
      <c r="AY179" s="181" t="s">
        <v>394</v>
      </c>
      <c r="AZ179" s="181" t="s">
        <v>394</v>
      </c>
      <c r="BA179" s="181" t="s">
        <v>395</v>
      </c>
      <c r="BB179" s="261" t="s">
        <v>563</v>
      </c>
      <c r="BC179" s="193">
        <v>43759</v>
      </c>
      <c r="BD179" s="193">
        <v>43759</v>
      </c>
      <c r="BE179" s="264"/>
    </row>
    <row r="180" spans="1:57" s="150" customFormat="1" ht="12" customHeight="1" x14ac:dyDescent="0.2">
      <c r="A180" s="186">
        <v>2019</v>
      </c>
      <c r="B180" s="199">
        <v>43647</v>
      </c>
      <c r="C180" s="199">
        <v>43738</v>
      </c>
      <c r="D180" s="186" t="s">
        <v>62</v>
      </c>
      <c r="E180" s="186" t="s">
        <v>630</v>
      </c>
      <c r="F180" s="186" t="s">
        <v>1444</v>
      </c>
      <c r="G180" s="186" t="s">
        <v>612</v>
      </c>
      <c r="H180" s="190" t="s">
        <v>1638</v>
      </c>
      <c r="I180" s="186" t="s">
        <v>1445</v>
      </c>
      <c r="J180" s="185" t="s">
        <v>534</v>
      </c>
      <c r="K180" s="186" t="s">
        <v>535</v>
      </c>
      <c r="L180" s="186" t="s">
        <v>536</v>
      </c>
      <c r="M180" s="185" t="s">
        <v>779</v>
      </c>
      <c r="N180" s="186" t="s">
        <v>297</v>
      </c>
      <c r="O180" s="265">
        <v>5068.2719999999999</v>
      </c>
      <c r="P180" s="186" t="s">
        <v>534</v>
      </c>
      <c r="Q180" s="186" t="s">
        <v>535</v>
      </c>
      <c r="R180" s="186" t="s">
        <v>536</v>
      </c>
      <c r="S180" s="186" t="s">
        <v>779</v>
      </c>
      <c r="T180" s="186" t="s">
        <v>297</v>
      </c>
      <c r="U180" s="266" t="s">
        <v>156</v>
      </c>
      <c r="V180" s="266" t="s">
        <v>156</v>
      </c>
      <c r="W180" s="266" t="s">
        <v>1444</v>
      </c>
      <c r="X180" s="267">
        <v>43712</v>
      </c>
      <c r="Y180" s="268">
        <v>4369.2</v>
      </c>
      <c r="Z180" s="268">
        <v>5068.2719999999999</v>
      </c>
      <c r="AA180" s="266" t="s">
        <v>196</v>
      </c>
      <c r="AB180" s="266" t="s">
        <v>196</v>
      </c>
      <c r="AC180" s="266" t="s">
        <v>73</v>
      </c>
      <c r="AD180" s="266" t="s">
        <v>1168</v>
      </c>
      <c r="AE180" s="266" t="s">
        <v>541</v>
      </c>
      <c r="AF180" s="266" t="s">
        <v>1445</v>
      </c>
      <c r="AG180" s="268" t="s">
        <v>1197</v>
      </c>
      <c r="AH180" s="267">
        <v>43712</v>
      </c>
      <c r="AI180" s="267" t="s">
        <v>1198</v>
      </c>
      <c r="AJ180" s="549" t="s">
        <v>1741</v>
      </c>
      <c r="AK180" s="208" t="s">
        <v>1155</v>
      </c>
      <c r="AL180" s="266" t="s">
        <v>76</v>
      </c>
      <c r="AM180" s="266" t="s">
        <v>542</v>
      </c>
      <c r="AN180" s="266" t="s">
        <v>543</v>
      </c>
      <c r="AO180" s="208" t="s">
        <v>1160</v>
      </c>
      <c r="AP180" s="266" t="s">
        <v>543</v>
      </c>
      <c r="AQ180" s="266" t="s">
        <v>543</v>
      </c>
      <c r="AR180" s="266" t="s">
        <v>79</v>
      </c>
      <c r="AS180" s="266" t="s">
        <v>80</v>
      </c>
      <c r="AT180" s="266" t="s">
        <v>80</v>
      </c>
      <c r="AU180" s="266" t="s">
        <v>80</v>
      </c>
      <c r="AV180" s="209" t="s">
        <v>1161</v>
      </c>
      <c r="AW180" s="266" t="s">
        <v>621</v>
      </c>
      <c r="AX180" s="190" t="s">
        <v>394</v>
      </c>
      <c r="AY180" s="190" t="s">
        <v>394</v>
      </c>
      <c r="AZ180" s="190" t="s">
        <v>394</v>
      </c>
      <c r="BA180" s="190" t="s">
        <v>395</v>
      </c>
      <c r="BB180" s="266" t="s">
        <v>563</v>
      </c>
      <c r="BC180" s="199">
        <v>43759</v>
      </c>
      <c r="BD180" s="199">
        <v>43759</v>
      </c>
      <c r="BE180" s="269"/>
    </row>
    <row r="181" spans="1:57" s="141" customFormat="1" ht="60" x14ac:dyDescent="0.2">
      <c r="A181" s="183">
        <v>2019</v>
      </c>
      <c r="B181" s="193">
        <v>43647</v>
      </c>
      <c r="C181" s="193">
        <v>43738</v>
      </c>
      <c r="D181" s="183" t="s">
        <v>62</v>
      </c>
      <c r="E181" s="183" t="s">
        <v>630</v>
      </c>
      <c r="F181" s="183" t="s">
        <v>1446</v>
      </c>
      <c r="G181" s="183" t="s">
        <v>612</v>
      </c>
      <c r="H181" s="181" t="s">
        <v>1639</v>
      </c>
      <c r="I181" s="183" t="s">
        <v>1447</v>
      </c>
      <c r="J181" s="182" t="s">
        <v>534</v>
      </c>
      <c r="K181" s="183" t="s">
        <v>535</v>
      </c>
      <c r="L181" s="183" t="s">
        <v>536</v>
      </c>
      <c r="M181" s="182" t="s">
        <v>779</v>
      </c>
      <c r="N181" s="183" t="s">
        <v>297</v>
      </c>
      <c r="O181" s="260">
        <v>239679.2</v>
      </c>
      <c r="P181" s="183" t="s">
        <v>534</v>
      </c>
      <c r="Q181" s="183" t="s">
        <v>535</v>
      </c>
      <c r="R181" s="183" t="s">
        <v>536</v>
      </c>
      <c r="S181" s="183" t="s">
        <v>779</v>
      </c>
      <c r="T181" s="183" t="s">
        <v>297</v>
      </c>
      <c r="U181" s="261" t="s">
        <v>156</v>
      </c>
      <c r="V181" s="261" t="s">
        <v>156</v>
      </c>
      <c r="W181" s="261" t="s">
        <v>1446</v>
      </c>
      <c r="X181" s="262">
        <v>43712</v>
      </c>
      <c r="Y181" s="263">
        <v>206620</v>
      </c>
      <c r="Z181" s="263">
        <v>239679.2</v>
      </c>
      <c r="AA181" s="261" t="s">
        <v>196</v>
      </c>
      <c r="AB181" s="261" t="s">
        <v>196</v>
      </c>
      <c r="AC181" s="261" t="s">
        <v>73</v>
      </c>
      <c r="AD181" s="261" t="s">
        <v>1168</v>
      </c>
      <c r="AE181" s="261" t="s">
        <v>541</v>
      </c>
      <c r="AF181" s="261" t="s">
        <v>1447</v>
      </c>
      <c r="AG181" s="263" t="s">
        <v>1197</v>
      </c>
      <c r="AH181" s="262">
        <v>43712</v>
      </c>
      <c r="AI181" s="262" t="s">
        <v>1198</v>
      </c>
      <c r="AJ181" s="547" t="s">
        <v>1742</v>
      </c>
      <c r="AK181" s="196" t="s">
        <v>1155</v>
      </c>
      <c r="AL181" s="261" t="s">
        <v>76</v>
      </c>
      <c r="AM181" s="261" t="s">
        <v>542</v>
      </c>
      <c r="AN181" s="261" t="s">
        <v>543</v>
      </c>
      <c r="AO181" s="196" t="s">
        <v>1160</v>
      </c>
      <c r="AP181" s="261" t="s">
        <v>543</v>
      </c>
      <c r="AQ181" s="261" t="s">
        <v>543</v>
      </c>
      <c r="AR181" s="261" t="s">
        <v>79</v>
      </c>
      <c r="AS181" s="261" t="s">
        <v>80</v>
      </c>
      <c r="AT181" s="261" t="s">
        <v>80</v>
      </c>
      <c r="AU181" s="261" t="s">
        <v>80</v>
      </c>
      <c r="AV181" s="197" t="s">
        <v>1161</v>
      </c>
      <c r="AW181" s="261" t="s">
        <v>621</v>
      </c>
      <c r="AX181" s="181" t="s">
        <v>394</v>
      </c>
      <c r="AY181" s="181" t="s">
        <v>394</v>
      </c>
      <c r="AZ181" s="181" t="s">
        <v>394</v>
      </c>
      <c r="BA181" s="181" t="s">
        <v>395</v>
      </c>
      <c r="BB181" s="261" t="s">
        <v>563</v>
      </c>
      <c r="BC181" s="193">
        <v>43759</v>
      </c>
      <c r="BD181" s="193">
        <v>43759</v>
      </c>
      <c r="BE181" s="264"/>
    </row>
    <row r="182" spans="1:57" s="144" customFormat="1" ht="60" x14ac:dyDescent="0.2">
      <c r="A182" s="304">
        <v>2019</v>
      </c>
      <c r="B182" s="305">
        <v>43647</v>
      </c>
      <c r="C182" s="305">
        <v>43738</v>
      </c>
      <c r="D182" s="304" t="s">
        <v>62</v>
      </c>
      <c r="E182" s="304" t="s">
        <v>630</v>
      </c>
      <c r="F182" s="304" t="s">
        <v>1448</v>
      </c>
      <c r="G182" s="304" t="s">
        <v>554</v>
      </c>
      <c r="H182" s="181" t="s">
        <v>1621</v>
      </c>
      <c r="I182" s="304" t="s">
        <v>1449</v>
      </c>
      <c r="J182" s="182" t="s">
        <v>1405</v>
      </c>
      <c r="K182" s="183" t="s">
        <v>819</v>
      </c>
      <c r="L182" s="183" t="s">
        <v>1406</v>
      </c>
      <c r="M182" s="182" t="s">
        <v>551</v>
      </c>
      <c r="N182" s="183" t="s">
        <v>1450</v>
      </c>
      <c r="O182" s="194">
        <v>63640.26</v>
      </c>
      <c r="P182" s="183" t="s">
        <v>1405</v>
      </c>
      <c r="Q182" s="183" t="s">
        <v>819</v>
      </c>
      <c r="R182" s="183" t="s">
        <v>1406</v>
      </c>
      <c r="S182" s="183" t="s">
        <v>551</v>
      </c>
      <c r="T182" s="183" t="s">
        <v>1450</v>
      </c>
      <c r="U182" s="326" t="s">
        <v>1207</v>
      </c>
      <c r="V182" s="326" t="s">
        <v>1207</v>
      </c>
      <c r="W182" s="326" t="s">
        <v>1448</v>
      </c>
      <c r="X182" s="363">
        <v>43714</v>
      </c>
      <c r="Y182" s="360">
        <v>54862.29</v>
      </c>
      <c r="Z182" s="360">
        <v>63640.256399999998</v>
      </c>
      <c r="AA182" s="326" t="s">
        <v>196</v>
      </c>
      <c r="AB182" s="326" t="s">
        <v>196</v>
      </c>
      <c r="AC182" s="326" t="s">
        <v>73</v>
      </c>
      <c r="AD182" s="326" t="s">
        <v>1168</v>
      </c>
      <c r="AE182" s="326" t="s">
        <v>541</v>
      </c>
      <c r="AF182" s="326" t="s">
        <v>1449</v>
      </c>
      <c r="AG182" s="360">
        <v>8229.343499999999</v>
      </c>
      <c r="AH182" s="363">
        <v>43714</v>
      </c>
      <c r="AI182" s="363">
        <v>43728</v>
      </c>
      <c r="AJ182" s="310" t="s">
        <v>1743</v>
      </c>
      <c r="AK182" s="310" t="s">
        <v>1155</v>
      </c>
      <c r="AL182" s="326" t="s">
        <v>76</v>
      </c>
      <c r="AM182" s="326" t="s">
        <v>542</v>
      </c>
      <c r="AN182" s="326" t="s">
        <v>543</v>
      </c>
      <c r="AO182" s="196" t="s">
        <v>1160</v>
      </c>
      <c r="AP182" s="326" t="s">
        <v>543</v>
      </c>
      <c r="AQ182" s="326" t="s">
        <v>543</v>
      </c>
      <c r="AR182" s="326" t="s">
        <v>79</v>
      </c>
      <c r="AS182" s="326" t="s">
        <v>80</v>
      </c>
      <c r="AT182" s="326" t="s">
        <v>80</v>
      </c>
      <c r="AU182" s="326" t="s">
        <v>80</v>
      </c>
      <c r="AV182" s="197" t="s">
        <v>1161</v>
      </c>
      <c r="AW182" s="326" t="s">
        <v>1208</v>
      </c>
      <c r="AX182" s="302" t="s">
        <v>394</v>
      </c>
      <c r="AY182" s="302" t="s">
        <v>394</v>
      </c>
      <c r="AZ182" s="302" t="s">
        <v>394</v>
      </c>
      <c r="BA182" s="302" t="s">
        <v>395</v>
      </c>
      <c r="BB182" s="326" t="s">
        <v>563</v>
      </c>
      <c r="BC182" s="193">
        <v>43759</v>
      </c>
      <c r="BD182" s="193">
        <v>43759</v>
      </c>
      <c r="BE182" s="359"/>
    </row>
    <row r="183" spans="1:57" s="147" customFormat="1" ht="36" customHeight="1" x14ac:dyDescent="0.2">
      <c r="A183" s="304"/>
      <c r="B183" s="305"/>
      <c r="C183" s="305"/>
      <c r="D183" s="304"/>
      <c r="E183" s="304"/>
      <c r="F183" s="304"/>
      <c r="G183" s="304"/>
      <c r="H183" s="181"/>
      <c r="I183" s="304"/>
      <c r="J183" s="234" t="s">
        <v>1451</v>
      </c>
      <c r="K183" s="237" t="s">
        <v>158</v>
      </c>
      <c r="L183" s="237" t="s">
        <v>1413</v>
      </c>
      <c r="M183" s="182" t="s">
        <v>551</v>
      </c>
      <c r="N183" s="237" t="s">
        <v>1414</v>
      </c>
      <c r="O183" s="194">
        <v>66822.259999999995</v>
      </c>
      <c r="P183" s="233"/>
      <c r="Q183" s="233"/>
      <c r="R183" s="233"/>
      <c r="S183" s="233"/>
      <c r="T183" s="233"/>
      <c r="U183" s="326"/>
      <c r="V183" s="326"/>
      <c r="W183" s="326"/>
      <c r="X183" s="363"/>
      <c r="Y183" s="360"/>
      <c r="Z183" s="360"/>
      <c r="AA183" s="326"/>
      <c r="AB183" s="326"/>
      <c r="AC183" s="326" t="s">
        <v>73</v>
      </c>
      <c r="AD183" s="326" t="s">
        <v>1168</v>
      </c>
      <c r="AE183" s="326" t="s">
        <v>541</v>
      </c>
      <c r="AF183" s="326"/>
      <c r="AG183" s="360">
        <v>0</v>
      </c>
      <c r="AH183" s="363"/>
      <c r="AI183" s="363"/>
      <c r="AJ183" s="311"/>
      <c r="AK183" s="311" t="s">
        <v>1281</v>
      </c>
      <c r="AL183" s="326"/>
      <c r="AM183" s="326"/>
      <c r="AN183" s="326" t="s">
        <v>543</v>
      </c>
      <c r="AO183" s="196"/>
      <c r="AP183" s="326" t="s">
        <v>543</v>
      </c>
      <c r="AQ183" s="326" t="s">
        <v>543</v>
      </c>
      <c r="AR183" s="326"/>
      <c r="AS183" s="326" t="s">
        <v>80</v>
      </c>
      <c r="AT183" s="326" t="s">
        <v>80</v>
      </c>
      <c r="AU183" s="326" t="s">
        <v>80</v>
      </c>
      <c r="AV183" s="203"/>
      <c r="AW183" s="326"/>
      <c r="AX183" s="303"/>
      <c r="AY183" s="303"/>
      <c r="AZ183" s="303"/>
      <c r="BA183" s="303"/>
      <c r="BB183" s="326" t="s">
        <v>563</v>
      </c>
      <c r="BC183" s="193"/>
      <c r="BD183" s="193"/>
      <c r="BE183" s="359"/>
    </row>
    <row r="184" spans="1:57" s="147" customFormat="1" ht="24" x14ac:dyDescent="0.2">
      <c r="A184" s="304"/>
      <c r="B184" s="305"/>
      <c r="C184" s="305"/>
      <c r="D184" s="304"/>
      <c r="E184" s="304"/>
      <c r="F184" s="304"/>
      <c r="G184" s="304"/>
      <c r="H184" s="181"/>
      <c r="I184" s="304"/>
      <c r="J184" s="182" t="s">
        <v>534</v>
      </c>
      <c r="K184" s="183" t="s">
        <v>535</v>
      </c>
      <c r="L184" s="183" t="s">
        <v>536</v>
      </c>
      <c r="M184" s="240" t="s">
        <v>1452</v>
      </c>
      <c r="N184" s="237" t="s">
        <v>1411</v>
      </c>
      <c r="O184" s="194">
        <v>64537.49</v>
      </c>
      <c r="P184" s="233"/>
      <c r="Q184" s="233"/>
      <c r="R184" s="233"/>
      <c r="S184" s="233"/>
      <c r="T184" s="233"/>
      <c r="U184" s="326"/>
      <c r="V184" s="326"/>
      <c r="W184" s="326"/>
      <c r="X184" s="363"/>
      <c r="Y184" s="360"/>
      <c r="Z184" s="360"/>
      <c r="AA184" s="326"/>
      <c r="AB184" s="326"/>
      <c r="AC184" s="326" t="s">
        <v>73</v>
      </c>
      <c r="AD184" s="326" t="s">
        <v>1168</v>
      </c>
      <c r="AE184" s="326" t="s">
        <v>541</v>
      </c>
      <c r="AF184" s="326"/>
      <c r="AG184" s="360">
        <v>0</v>
      </c>
      <c r="AH184" s="363"/>
      <c r="AI184" s="363"/>
      <c r="AJ184" s="311"/>
      <c r="AK184" s="311" t="s">
        <v>1281</v>
      </c>
      <c r="AL184" s="326"/>
      <c r="AM184" s="326"/>
      <c r="AN184" s="326" t="s">
        <v>543</v>
      </c>
      <c r="AO184" s="203"/>
      <c r="AP184" s="326" t="s">
        <v>543</v>
      </c>
      <c r="AQ184" s="326" t="s">
        <v>543</v>
      </c>
      <c r="AR184" s="326"/>
      <c r="AS184" s="326" t="s">
        <v>80</v>
      </c>
      <c r="AT184" s="326" t="s">
        <v>80</v>
      </c>
      <c r="AU184" s="326" t="s">
        <v>80</v>
      </c>
      <c r="AV184" s="197"/>
      <c r="AW184" s="326"/>
      <c r="AX184" s="303"/>
      <c r="AY184" s="303"/>
      <c r="AZ184" s="303"/>
      <c r="BA184" s="303"/>
      <c r="BB184" s="326" t="s">
        <v>563</v>
      </c>
      <c r="BC184" s="193"/>
      <c r="BD184" s="193"/>
      <c r="BE184" s="359"/>
    </row>
    <row r="185" spans="1:57" s="150" customFormat="1" ht="36" customHeight="1" x14ac:dyDescent="0.2">
      <c r="A185" s="290">
        <v>2019</v>
      </c>
      <c r="B185" s="291">
        <v>43647</v>
      </c>
      <c r="C185" s="291">
        <v>43738</v>
      </c>
      <c r="D185" s="290" t="s">
        <v>62</v>
      </c>
      <c r="E185" s="290" t="s">
        <v>630</v>
      </c>
      <c r="F185" s="290" t="s">
        <v>1453</v>
      </c>
      <c r="G185" s="290" t="s">
        <v>554</v>
      </c>
      <c r="H185" s="190" t="s">
        <v>1640</v>
      </c>
      <c r="I185" s="290" t="s">
        <v>1454</v>
      </c>
      <c r="J185" s="185" t="s">
        <v>534</v>
      </c>
      <c r="K185" s="186" t="s">
        <v>535</v>
      </c>
      <c r="L185" s="186" t="s">
        <v>536</v>
      </c>
      <c r="M185" s="239" t="s">
        <v>1455</v>
      </c>
      <c r="N185" s="231" t="s">
        <v>1456</v>
      </c>
      <c r="O185" s="202">
        <v>120874.13</v>
      </c>
      <c r="P185" s="186" t="s">
        <v>534</v>
      </c>
      <c r="Q185" s="186" t="s">
        <v>535</v>
      </c>
      <c r="R185" s="186" t="s">
        <v>536</v>
      </c>
      <c r="S185" s="186" t="s">
        <v>1452</v>
      </c>
      <c r="T185" s="231" t="s">
        <v>1411</v>
      </c>
      <c r="U185" s="202">
        <v>96699.31</v>
      </c>
      <c r="V185" s="333" t="s">
        <v>1207</v>
      </c>
      <c r="W185" s="333" t="s">
        <v>1453</v>
      </c>
      <c r="X185" s="362">
        <v>43714</v>
      </c>
      <c r="Y185" s="361">
        <v>83361.47</v>
      </c>
      <c r="Z185" s="361">
        <v>96699.305200000003</v>
      </c>
      <c r="AA185" s="333" t="s">
        <v>196</v>
      </c>
      <c r="AB185" s="333" t="s">
        <v>196</v>
      </c>
      <c r="AC185" s="333" t="s">
        <v>73</v>
      </c>
      <c r="AD185" s="333" t="s">
        <v>1168</v>
      </c>
      <c r="AE185" s="333" t="s">
        <v>541</v>
      </c>
      <c r="AF185" s="333" t="s">
        <v>1454</v>
      </c>
      <c r="AG185" s="361">
        <v>12504.220499999999</v>
      </c>
      <c r="AH185" s="362">
        <v>43714</v>
      </c>
      <c r="AI185" s="362" t="s">
        <v>1198</v>
      </c>
      <c r="AJ185" s="286" t="s">
        <v>1744</v>
      </c>
      <c r="AK185" s="286" t="s">
        <v>1155</v>
      </c>
      <c r="AL185" s="333" t="s">
        <v>76</v>
      </c>
      <c r="AM185" s="333" t="s">
        <v>542</v>
      </c>
      <c r="AN185" s="333" t="s">
        <v>543</v>
      </c>
      <c r="AO185" s="208" t="s">
        <v>1160</v>
      </c>
      <c r="AP185" s="333" t="s">
        <v>543</v>
      </c>
      <c r="AQ185" s="333" t="s">
        <v>543</v>
      </c>
      <c r="AR185" s="333" t="s">
        <v>79</v>
      </c>
      <c r="AS185" s="333" t="s">
        <v>80</v>
      </c>
      <c r="AT185" s="333" t="s">
        <v>80</v>
      </c>
      <c r="AU185" s="333" t="s">
        <v>80</v>
      </c>
      <c r="AV185" s="209" t="s">
        <v>1161</v>
      </c>
      <c r="AW185" s="333" t="s">
        <v>1208</v>
      </c>
      <c r="AX185" s="288" t="s">
        <v>394</v>
      </c>
      <c r="AY185" s="288" t="s">
        <v>394</v>
      </c>
      <c r="AZ185" s="288" t="s">
        <v>394</v>
      </c>
      <c r="BA185" s="288" t="s">
        <v>395</v>
      </c>
      <c r="BB185" s="333" t="s">
        <v>563</v>
      </c>
      <c r="BC185" s="329">
        <v>43759</v>
      </c>
      <c r="BD185" s="329">
        <v>43759</v>
      </c>
      <c r="BE185" s="355"/>
    </row>
    <row r="186" spans="1:57" s="141" customFormat="1" ht="24" x14ac:dyDescent="0.2">
      <c r="A186" s="290"/>
      <c r="B186" s="291"/>
      <c r="C186" s="291"/>
      <c r="D186" s="290"/>
      <c r="E186" s="290"/>
      <c r="F186" s="290"/>
      <c r="G186" s="290"/>
      <c r="H186" s="190"/>
      <c r="I186" s="290"/>
      <c r="J186" s="185" t="s">
        <v>534</v>
      </c>
      <c r="K186" s="186" t="s">
        <v>535</v>
      </c>
      <c r="L186" s="186" t="s">
        <v>536</v>
      </c>
      <c r="M186" s="185" t="s">
        <v>1452</v>
      </c>
      <c r="N186" s="231" t="s">
        <v>1411</v>
      </c>
      <c r="O186" s="202">
        <v>96699.31</v>
      </c>
      <c r="P186" s="186"/>
      <c r="Q186" s="186"/>
      <c r="R186" s="186"/>
      <c r="S186" s="186"/>
      <c r="T186" s="231"/>
      <c r="U186" s="202"/>
      <c r="V186" s="333"/>
      <c r="W186" s="333"/>
      <c r="X186" s="362"/>
      <c r="Y186" s="361"/>
      <c r="Z186" s="361"/>
      <c r="AA186" s="333"/>
      <c r="AB186" s="333"/>
      <c r="AC186" s="333" t="s">
        <v>73</v>
      </c>
      <c r="AD186" s="333" t="s">
        <v>1168</v>
      </c>
      <c r="AE186" s="333" t="s">
        <v>541</v>
      </c>
      <c r="AF186" s="333"/>
      <c r="AG186" s="361">
        <v>0</v>
      </c>
      <c r="AH186" s="362"/>
      <c r="AI186" s="362"/>
      <c r="AJ186" s="287"/>
      <c r="AK186" s="287" t="s">
        <v>1281</v>
      </c>
      <c r="AL186" s="333"/>
      <c r="AM186" s="333"/>
      <c r="AN186" s="333" t="s">
        <v>543</v>
      </c>
      <c r="AO186" s="208"/>
      <c r="AP186" s="333" t="s">
        <v>543</v>
      </c>
      <c r="AQ186" s="333" t="s">
        <v>543</v>
      </c>
      <c r="AR186" s="333"/>
      <c r="AS186" s="333" t="s">
        <v>80</v>
      </c>
      <c r="AT186" s="333" t="s">
        <v>80</v>
      </c>
      <c r="AU186" s="333" t="s">
        <v>80</v>
      </c>
      <c r="AV186" s="209"/>
      <c r="AW186" s="333"/>
      <c r="AX186" s="289"/>
      <c r="AY186" s="289"/>
      <c r="AZ186" s="289"/>
      <c r="BA186" s="289"/>
      <c r="BB186" s="333" t="s">
        <v>563</v>
      </c>
      <c r="BC186" s="349"/>
      <c r="BD186" s="349"/>
      <c r="BE186" s="355"/>
    </row>
    <row r="187" spans="1:57" s="144" customFormat="1" ht="12" x14ac:dyDescent="0.2">
      <c r="A187" s="290"/>
      <c r="B187" s="291"/>
      <c r="C187" s="291"/>
      <c r="D187" s="290"/>
      <c r="E187" s="290"/>
      <c r="F187" s="290"/>
      <c r="G187" s="290"/>
      <c r="H187" s="190"/>
      <c r="I187" s="290"/>
      <c r="J187" s="239" t="s">
        <v>1451</v>
      </c>
      <c r="K187" s="231" t="s">
        <v>158</v>
      </c>
      <c r="L187" s="231" t="s">
        <v>1413</v>
      </c>
      <c r="M187" s="185" t="s">
        <v>551</v>
      </c>
      <c r="N187" s="231" t="s">
        <v>1414</v>
      </c>
      <c r="O187" s="202">
        <v>145048.95999999999</v>
      </c>
      <c r="P187" s="186"/>
      <c r="Q187" s="186"/>
      <c r="R187" s="186"/>
      <c r="S187" s="186"/>
      <c r="T187" s="231"/>
      <c r="U187" s="202"/>
      <c r="V187" s="333"/>
      <c r="W187" s="333"/>
      <c r="X187" s="362"/>
      <c r="Y187" s="361"/>
      <c r="Z187" s="361"/>
      <c r="AA187" s="333"/>
      <c r="AB187" s="333"/>
      <c r="AC187" s="333" t="s">
        <v>73</v>
      </c>
      <c r="AD187" s="333" t="s">
        <v>1168</v>
      </c>
      <c r="AE187" s="333" t="s">
        <v>541</v>
      </c>
      <c r="AF187" s="333"/>
      <c r="AG187" s="361">
        <v>0</v>
      </c>
      <c r="AH187" s="362"/>
      <c r="AI187" s="362"/>
      <c r="AJ187" s="287"/>
      <c r="AK187" s="287" t="s">
        <v>1281</v>
      </c>
      <c r="AL187" s="333"/>
      <c r="AM187" s="333"/>
      <c r="AN187" s="333" t="s">
        <v>543</v>
      </c>
      <c r="AO187" s="210"/>
      <c r="AP187" s="333" t="s">
        <v>543</v>
      </c>
      <c r="AQ187" s="333" t="s">
        <v>543</v>
      </c>
      <c r="AR187" s="333"/>
      <c r="AS187" s="333" t="s">
        <v>80</v>
      </c>
      <c r="AT187" s="333" t="s">
        <v>80</v>
      </c>
      <c r="AU187" s="333" t="s">
        <v>80</v>
      </c>
      <c r="AV187" s="210"/>
      <c r="AW187" s="333"/>
      <c r="AX187" s="289"/>
      <c r="AY187" s="289"/>
      <c r="AZ187" s="289"/>
      <c r="BA187" s="289"/>
      <c r="BB187" s="333" t="s">
        <v>563</v>
      </c>
      <c r="BC187" s="330"/>
      <c r="BD187" s="330"/>
      <c r="BE187" s="355"/>
    </row>
    <row r="188" spans="1:57" s="147" customFormat="1" ht="24" customHeight="1" x14ac:dyDescent="0.2">
      <c r="A188" s="304">
        <v>2019</v>
      </c>
      <c r="B188" s="305">
        <v>43647</v>
      </c>
      <c r="C188" s="305">
        <v>43738</v>
      </c>
      <c r="D188" s="304" t="s">
        <v>62</v>
      </c>
      <c r="E188" s="304" t="s">
        <v>630</v>
      </c>
      <c r="F188" s="304" t="s">
        <v>1457</v>
      </c>
      <c r="G188" s="304" t="s">
        <v>554</v>
      </c>
      <c r="H188" s="181" t="s">
        <v>1641</v>
      </c>
      <c r="I188" s="304" t="s">
        <v>1234</v>
      </c>
      <c r="J188" s="182" t="s">
        <v>534</v>
      </c>
      <c r="K188" s="183" t="s">
        <v>535</v>
      </c>
      <c r="L188" s="183" t="s">
        <v>536</v>
      </c>
      <c r="M188" s="182" t="s">
        <v>1458</v>
      </c>
      <c r="N188" s="183" t="s">
        <v>1236</v>
      </c>
      <c r="O188" s="194">
        <v>134387.75</v>
      </c>
      <c r="P188" s="183" t="s">
        <v>534</v>
      </c>
      <c r="Q188" s="183" t="s">
        <v>535</v>
      </c>
      <c r="R188" s="183" t="s">
        <v>536</v>
      </c>
      <c r="S188" s="183" t="s">
        <v>1458</v>
      </c>
      <c r="T188" s="183" t="s">
        <v>1236</v>
      </c>
      <c r="U188" s="194">
        <v>134387.75</v>
      </c>
      <c r="V188" s="326" t="s">
        <v>1207</v>
      </c>
      <c r="W188" s="326" t="s">
        <v>1457</v>
      </c>
      <c r="X188" s="363">
        <v>43719</v>
      </c>
      <c r="Y188" s="360">
        <v>115851.51</v>
      </c>
      <c r="Z188" s="360">
        <v>134387.75159999999</v>
      </c>
      <c r="AA188" s="326" t="s">
        <v>196</v>
      </c>
      <c r="AB188" s="326" t="s">
        <v>196</v>
      </c>
      <c r="AC188" s="326" t="s">
        <v>73</v>
      </c>
      <c r="AD188" s="326" t="s">
        <v>1168</v>
      </c>
      <c r="AE188" s="326" t="s">
        <v>541</v>
      </c>
      <c r="AF188" s="326" t="s">
        <v>1234</v>
      </c>
      <c r="AG188" s="360">
        <v>17377.726499999997</v>
      </c>
      <c r="AH188" s="363">
        <v>43719</v>
      </c>
      <c r="AI188" s="363">
        <v>43738</v>
      </c>
      <c r="AJ188" s="310" t="s">
        <v>1745</v>
      </c>
      <c r="AK188" s="310" t="s">
        <v>1155</v>
      </c>
      <c r="AL188" s="326" t="s">
        <v>76</v>
      </c>
      <c r="AM188" s="326" t="s">
        <v>542</v>
      </c>
      <c r="AN188" s="326" t="s">
        <v>543</v>
      </c>
      <c r="AO188" s="196" t="s">
        <v>1160</v>
      </c>
      <c r="AP188" s="326" t="s">
        <v>543</v>
      </c>
      <c r="AQ188" s="326" t="s">
        <v>543</v>
      </c>
      <c r="AR188" s="326" t="s">
        <v>79</v>
      </c>
      <c r="AS188" s="326" t="s">
        <v>80</v>
      </c>
      <c r="AT188" s="326" t="s">
        <v>80</v>
      </c>
      <c r="AU188" s="326" t="s">
        <v>80</v>
      </c>
      <c r="AV188" s="197" t="s">
        <v>1161</v>
      </c>
      <c r="AW188" s="326" t="s">
        <v>1208</v>
      </c>
      <c r="AX188" s="302" t="s">
        <v>394</v>
      </c>
      <c r="AY188" s="302" t="s">
        <v>394</v>
      </c>
      <c r="AZ188" s="302" t="s">
        <v>394</v>
      </c>
      <c r="BA188" s="302" t="s">
        <v>395</v>
      </c>
      <c r="BB188" s="326" t="s">
        <v>563</v>
      </c>
      <c r="BC188" s="193">
        <v>43759</v>
      </c>
      <c r="BD188" s="193">
        <v>43759</v>
      </c>
      <c r="BE188" s="359"/>
    </row>
    <row r="189" spans="1:57" s="147" customFormat="1" ht="24" x14ac:dyDescent="0.2">
      <c r="A189" s="304"/>
      <c r="B189" s="305"/>
      <c r="C189" s="305"/>
      <c r="D189" s="304"/>
      <c r="E189" s="304"/>
      <c r="F189" s="304"/>
      <c r="G189" s="304"/>
      <c r="H189" s="181"/>
      <c r="I189" s="304"/>
      <c r="J189" s="182" t="s">
        <v>534</v>
      </c>
      <c r="K189" s="183" t="s">
        <v>535</v>
      </c>
      <c r="L189" s="183" t="s">
        <v>536</v>
      </c>
      <c r="M189" s="240" t="s">
        <v>954</v>
      </c>
      <c r="N189" s="237" t="s">
        <v>953</v>
      </c>
      <c r="O189" s="194">
        <v>440800</v>
      </c>
      <c r="P189" s="183"/>
      <c r="Q189" s="183"/>
      <c r="R189" s="183"/>
      <c r="S189" s="183"/>
      <c r="T189" s="183"/>
      <c r="U189" s="194"/>
      <c r="V189" s="326"/>
      <c r="W189" s="326"/>
      <c r="X189" s="363"/>
      <c r="Y189" s="360"/>
      <c r="Z189" s="360"/>
      <c r="AA189" s="326"/>
      <c r="AB189" s="326"/>
      <c r="AC189" s="326" t="s">
        <v>73</v>
      </c>
      <c r="AD189" s="326" t="s">
        <v>1168</v>
      </c>
      <c r="AE189" s="326" t="s">
        <v>541</v>
      </c>
      <c r="AF189" s="326"/>
      <c r="AG189" s="360">
        <v>0</v>
      </c>
      <c r="AH189" s="363"/>
      <c r="AI189" s="363"/>
      <c r="AJ189" s="311"/>
      <c r="AK189" s="311" t="s">
        <v>1281</v>
      </c>
      <c r="AL189" s="326"/>
      <c r="AM189" s="326"/>
      <c r="AN189" s="326" t="s">
        <v>543</v>
      </c>
      <c r="AO189" s="196"/>
      <c r="AP189" s="326" t="s">
        <v>543</v>
      </c>
      <c r="AQ189" s="326" t="s">
        <v>543</v>
      </c>
      <c r="AR189" s="326"/>
      <c r="AS189" s="326" t="s">
        <v>80</v>
      </c>
      <c r="AT189" s="326" t="s">
        <v>80</v>
      </c>
      <c r="AU189" s="326" t="s">
        <v>80</v>
      </c>
      <c r="AV189" s="203"/>
      <c r="AW189" s="326"/>
      <c r="AX189" s="303"/>
      <c r="AY189" s="303"/>
      <c r="AZ189" s="303"/>
      <c r="BA189" s="303"/>
      <c r="BB189" s="326" t="s">
        <v>563</v>
      </c>
      <c r="BC189" s="193"/>
      <c r="BD189" s="193"/>
      <c r="BE189" s="359"/>
    </row>
    <row r="190" spans="1:57" s="147" customFormat="1" ht="24" x14ac:dyDescent="0.2">
      <c r="A190" s="304"/>
      <c r="B190" s="305"/>
      <c r="C190" s="305"/>
      <c r="D190" s="304"/>
      <c r="E190" s="304"/>
      <c r="F190" s="304"/>
      <c r="G190" s="304"/>
      <c r="H190" s="181"/>
      <c r="I190" s="304"/>
      <c r="J190" s="182" t="s">
        <v>534</v>
      </c>
      <c r="K190" s="183" t="s">
        <v>535</v>
      </c>
      <c r="L190" s="183" t="s">
        <v>536</v>
      </c>
      <c r="M190" s="240" t="s">
        <v>1459</v>
      </c>
      <c r="N190" s="237" t="s">
        <v>1239</v>
      </c>
      <c r="O190" s="194">
        <v>272890</v>
      </c>
      <c r="P190" s="183"/>
      <c r="Q190" s="183"/>
      <c r="R190" s="183"/>
      <c r="S190" s="183"/>
      <c r="T190" s="183"/>
      <c r="U190" s="194"/>
      <c r="V190" s="326"/>
      <c r="W190" s="326"/>
      <c r="X190" s="363"/>
      <c r="Y190" s="360"/>
      <c r="Z190" s="360"/>
      <c r="AA190" s="326"/>
      <c r="AB190" s="326"/>
      <c r="AC190" s="326" t="s">
        <v>73</v>
      </c>
      <c r="AD190" s="326" t="s">
        <v>1168</v>
      </c>
      <c r="AE190" s="326" t="s">
        <v>541</v>
      </c>
      <c r="AF190" s="326"/>
      <c r="AG190" s="360">
        <v>0</v>
      </c>
      <c r="AH190" s="363"/>
      <c r="AI190" s="363"/>
      <c r="AJ190" s="311"/>
      <c r="AK190" s="311" t="s">
        <v>1281</v>
      </c>
      <c r="AL190" s="326"/>
      <c r="AM190" s="326"/>
      <c r="AN190" s="326" t="s">
        <v>543</v>
      </c>
      <c r="AO190" s="203"/>
      <c r="AP190" s="326" t="s">
        <v>543</v>
      </c>
      <c r="AQ190" s="326" t="s">
        <v>543</v>
      </c>
      <c r="AR190" s="326"/>
      <c r="AS190" s="326" t="s">
        <v>80</v>
      </c>
      <c r="AT190" s="326" t="s">
        <v>80</v>
      </c>
      <c r="AU190" s="326" t="s">
        <v>80</v>
      </c>
      <c r="AV190" s="197"/>
      <c r="AW190" s="326"/>
      <c r="AX190" s="303"/>
      <c r="AY190" s="303"/>
      <c r="AZ190" s="303"/>
      <c r="BA190" s="303"/>
      <c r="BB190" s="326" t="s">
        <v>563</v>
      </c>
      <c r="BC190" s="193"/>
      <c r="BD190" s="193"/>
      <c r="BE190" s="359"/>
    </row>
    <row r="191" spans="1:57" s="150" customFormat="1" ht="36" customHeight="1" x14ac:dyDescent="0.2">
      <c r="A191" s="290">
        <v>2019</v>
      </c>
      <c r="B191" s="291">
        <v>43647</v>
      </c>
      <c r="C191" s="291">
        <v>43738</v>
      </c>
      <c r="D191" s="290" t="s">
        <v>62</v>
      </c>
      <c r="E191" s="290" t="s">
        <v>630</v>
      </c>
      <c r="F191" s="290" t="s">
        <v>1460</v>
      </c>
      <c r="G191" s="290" t="s">
        <v>554</v>
      </c>
      <c r="H191" s="190" t="s">
        <v>1642</v>
      </c>
      <c r="I191" s="290" t="s">
        <v>1461</v>
      </c>
      <c r="J191" s="185" t="s">
        <v>534</v>
      </c>
      <c r="K191" s="186" t="s">
        <v>535</v>
      </c>
      <c r="L191" s="186" t="s">
        <v>536</v>
      </c>
      <c r="M191" s="185" t="s">
        <v>1462</v>
      </c>
      <c r="N191" s="186" t="s">
        <v>953</v>
      </c>
      <c r="O191" s="270">
        <v>393240</v>
      </c>
      <c r="P191" s="186" t="s">
        <v>534</v>
      </c>
      <c r="Q191" s="186" t="s">
        <v>535</v>
      </c>
      <c r="R191" s="186" t="s">
        <v>536</v>
      </c>
      <c r="S191" s="186" t="s">
        <v>1462</v>
      </c>
      <c r="T191" s="186" t="s">
        <v>953</v>
      </c>
      <c r="U191" s="333" t="s">
        <v>1207</v>
      </c>
      <c r="V191" s="333" t="s">
        <v>1207</v>
      </c>
      <c r="W191" s="333" t="s">
        <v>1460</v>
      </c>
      <c r="X191" s="362">
        <v>43726</v>
      </c>
      <c r="Y191" s="361">
        <v>339000</v>
      </c>
      <c r="Z191" s="361">
        <v>393240</v>
      </c>
      <c r="AA191" s="333" t="s">
        <v>196</v>
      </c>
      <c r="AB191" s="333" t="s">
        <v>196</v>
      </c>
      <c r="AC191" s="333" t="s">
        <v>73</v>
      </c>
      <c r="AD191" s="333" t="s">
        <v>1168</v>
      </c>
      <c r="AE191" s="333" t="s">
        <v>541</v>
      </c>
      <c r="AF191" s="333" t="s">
        <v>1461</v>
      </c>
      <c r="AG191" s="361">
        <v>50850</v>
      </c>
      <c r="AH191" s="362">
        <v>43726</v>
      </c>
      <c r="AI191" s="362" t="s">
        <v>1198</v>
      </c>
      <c r="AJ191" s="286" t="s">
        <v>1746</v>
      </c>
      <c r="AK191" s="286" t="s">
        <v>1155</v>
      </c>
      <c r="AL191" s="333" t="s">
        <v>76</v>
      </c>
      <c r="AM191" s="333" t="s">
        <v>542</v>
      </c>
      <c r="AN191" s="333" t="s">
        <v>543</v>
      </c>
      <c r="AO191" s="208" t="s">
        <v>1160</v>
      </c>
      <c r="AP191" s="333" t="s">
        <v>543</v>
      </c>
      <c r="AQ191" s="333" t="s">
        <v>543</v>
      </c>
      <c r="AR191" s="333" t="s">
        <v>79</v>
      </c>
      <c r="AS191" s="333" t="s">
        <v>80</v>
      </c>
      <c r="AT191" s="333" t="s">
        <v>80</v>
      </c>
      <c r="AU191" s="333" t="s">
        <v>80</v>
      </c>
      <c r="AV191" s="209" t="s">
        <v>1161</v>
      </c>
      <c r="AW191" s="333" t="s">
        <v>1208</v>
      </c>
      <c r="AX191" s="288" t="s">
        <v>394</v>
      </c>
      <c r="AY191" s="288" t="s">
        <v>394</v>
      </c>
      <c r="AZ191" s="288" t="s">
        <v>394</v>
      </c>
      <c r="BA191" s="288" t="s">
        <v>395</v>
      </c>
      <c r="BB191" s="333" t="s">
        <v>563</v>
      </c>
      <c r="BC191" s="329">
        <v>43759</v>
      </c>
      <c r="BD191" s="329">
        <v>43759</v>
      </c>
      <c r="BE191" s="355"/>
    </row>
    <row r="192" spans="1:57" s="144" customFormat="1" ht="12" x14ac:dyDescent="0.2">
      <c r="A192" s="290"/>
      <c r="B192" s="291"/>
      <c r="C192" s="291"/>
      <c r="D192" s="290"/>
      <c r="E192" s="290"/>
      <c r="F192" s="290"/>
      <c r="G192" s="290"/>
      <c r="H192" s="190"/>
      <c r="I192" s="290"/>
      <c r="J192" s="239"/>
      <c r="K192" s="228"/>
      <c r="L192" s="228"/>
      <c r="M192" s="239"/>
      <c r="N192" s="231"/>
      <c r="O192" s="271"/>
      <c r="P192" s="228"/>
      <c r="Q192" s="228"/>
      <c r="R192" s="228"/>
      <c r="S192" s="228"/>
      <c r="T192" s="228"/>
      <c r="U192" s="333"/>
      <c r="V192" s="333"/>
      <c r="W192" s="333"/>
      <c r="X192" s="362"/>
      <c r="Y192" s="361"/>
      <c r="Z192" s="361"/>
      <c r="AA192" s="333"/>
      <c r="AB192" s="333"/>
      <c r="AC192" s="333" t="s">
        <v>73</v>
      </c>
      <c r="AD192" s="333" t="s">
        <v>1168</v>
      </c>
      <c r="AE192" s="333" t="s">
        <v>541</v>
      </c>
      <c r="AF192" s="333"/>
      <c r="AG192" s="361">
        <v>0</v>
      </c>
      <c r="AH192" s="362"/>
      <c r="AI192" s="362"/>
      <c r="AJ192" s="287"/>
      <c r="AK192" s="287" t="s">
        <v>1281</v>
      </c>
      <c r="AL192" s="333"/>
      <c r="AM192" s="333"/>
      <c r="AN192" s="333" t="s">
        <v>543</v>
      </c>
      <c r="AO192" s="208"/>
      <c r="AP192" s="333" t="s">
        <v>543</v>
      </c>
      <c r="AQ192" s="333" t="s">
        <v>543</v>
      </c>
      <c r="AR192" s="333"/>
      <c r="AS192" s="333" t="s">
        <v>80</v>
      </c>
      <c r="AT192" s="333" t="s">
        <v>80</v>
      </c>
      <c r="AU192" s="333" t="s">
        <v>80</v>
      </c>
      <c r="AV192" s="209"/>
      <c r="AW192" s="333"/>
      <c r="AX192" s="289"/>
      <c r="AY192" s="289"/>
      <c r="AZ192" s="289"/>
      <c r="BA192" s="289"/>
      <c r="BB192" s="333" t="s">
        <v>563</v>
      </c>
      <c r="BC192" s="349"/>
      <c r="BD192" s="349"/>
      <c r="BE192" s="355"/>
    </row>
    <row r="193" spans="1:57" s="147" customFormat="1" ht="36" customHeight="1" x14ac:dyDescent="0.2">
      <c r="A193" s="290"/>
      <c r="B193" s="291"/>
      <c r="C193" s="291"/>
      <c r="D193" s="290"/>
      <c r="E193" s="290"/>
      <c r="F193" s="290"/>
      <c r="G193" s="290"/>
      <c r="H193" s="190"/>
      <c r="I193" s="290"/>
      <c r="J193" s="239"/>
      <c r="K193" s="228"/>
      <c r="L193" s="228"/>
      <c r="M193" s="239"/>
      <c r="N193" s="231"/>
      <c r="O193" s="272"/>
      <c r="P193" s="228"/>
      <c r="Q193" s="228"/>
      <c r="R193" s="228"/>
      <c r="S193" s="228"/>
      <c r="T193" s="228"/>
      <c r="U193" s="333"/>
      <c r="V193" s="333"/>
      <c r="W193" s="333"/>
      <c r="X193" s="362"/>
      <c r="Y193" s="361"/>
      <c r="Z193" s="361"/>
      <c r="AA193" s="333"/>
      <c r="AB193" s="333"/>
      <c r="AC193" s="333" t="s">
        <v>73</v>
      </c>
      <c r="AD193" s="333" t="s">
        <v>1168</v>
      </c>
      <c r="AE193" s="333" t="s">
        <v>541</v>
      </c>
      <c r="AF193" s="333"/>
      <c r="AG193" s="361">
        <v>0</v>
      </c>
      <c r="AH193" s="362"/>
      <c r="AI193" s="362"/>
      <c r="AJ193" s="287"/>
      <c r="AK193" s="287" t="s">
        <v>1281</v>
      </c>
      <c r="AL193" s="333"/>
      <c r="AM193" s="333"/>
      <c r="AN193" s="333" t="s">
        <v>543</v>
      </c>
      <c r="AO193" s="210"/>
      <c r="AP193" s="333" t="s">
        <v>543</v>
      </c>
      <c r="AQ193" s="333" t="s">
        <v>543</v>
      </c>
      <c r="AR193" s="333"/>
      <c r="AS193" s="333" t="s">
        <v>80</v>
      </c>
      <c r="AT193" s="333" t="s">
        <v>80</v>
      </c>
      <c r="AU193" s="333" t="s">
        <v>80</v>
      </c>
      <c r="AV193" s="210"/>
      <c r="AW193" s="333"/>
      <c r="AX193" s="289"/>
      <c r="AY193" s="289"/>
      <c r="AZ193" s="289"/>
      <c r="BA193" s="289"/>
      <c r="BB193" s="333" t="s">
        <v>563</v>
      </c>
      <c r="BC193" s="330"/>
      <c r="BD193" s="330"/>
      <c r="BE193" s="355"/>
    </row>
    <row r="194" spans="1:57" s="147" customFormat="1" ht="60" x14ac:dyDescent="0.2">
      <c r="A194" s="304">
        <v>2019</v>
      </c>
      <c r="B194" s="305">
        <v>43647</v>
      </c>
      <c r="C194" s="305">
        <v>43738</v>
      </c>
      <c r="D194" s="304" t="s">
        <v>62</v>
      </c>
      <c r="E194" s="304" t="s">
        <v>630</v>
      </c>
      <c r="F194" s="304" t="s">
        <v>1463</v>
      </c>
      <c r="G194" s="304" t="s">
        <v>554</v>
      </c>
      <c r="H194" s="181" t="s">
        <v>1643</v>
      </c>
      <c r="I194" s="304" t="s">
        <v>1464</v>
      </c>
      <c r="J194" s="182" t="s">
        <v>1465</v>
      </c>
      <c r="K194" s="183" t="s">
        <v>1466</v>
      </c>
      <c r="L194" s="183" t="s">
        <v>1467</v>
      </c>
      <c r="M194" s="182" t="s">
        <v>551</v>
      </c>
      <c r="N194" s="183" t="s">
        <v>1468</v>
      </c>
      <c r="O194" s="194">
        <v>401118.76</v>
      </c>
      <c r="P194" s="183" t="s">
        <v>1469</v>
      </c>
      <c r="Q194" s="183" t="s">
        <v>1466</v>
      </c>
      <c r="R194" s="183" t="s">
        <v>1467</v>
      </c>
      <c r="S194" s="183" t="s">
        <v>551</v>
      </c>
      <c r="T194" s="183" t="s">
        <v>1468</v>
      </c>
      <c r="U194" s="326" t="s">
        <v>1207</v>
      </c>
      <c r="V194" s="326" t="s">
        <v>1207</v>
      </c>
      <c r="W194" s="326" t="s">
        <v>1463</v>
      </c>
      <c r="X194" s="363">
        <v>43726</v>
      </c>
      <c r="Y194" s="360">
        <v>345792.03</v>
      </c>
      <c r="Z194" s="360">
        <v>401118.75480000005</v>
      </c>
      <c r="AA194" s="326" t="s">
        <v>196</v>
      </c>
      <c r="AB194" s="326" t="s">
        <v>196</v>
      </c>
      <c r="AC194" s="326" t="s">
        <v>73</v>
      </c>
      <c r="AD194" s="326" t="s">
        <v>1168</v>
      </c>
      <c r="AE194" s="326" t="s">
        <v>541</v>
      </c>
      <c r="AF194" s="326" t="s">
        <v>1464</v>
      </c>
      <c r="AG194" s="360">
        <v>51868.804500000006</v>
      </c>
      <c r="AH194" s="363">
        <v>43726</v>
      </c>
      <c r="AI194" s="363">
        <v>43726</v>
      </c>
      <c r="AJ194" s="310" t="s">
        <v>1747</v>
      </c>
      <c r="AK194" s="310" t="s">
        <v>1155</v>
      </c>
      <c r="AL194" s="326" t="s">
        <v>76</v>
      </c>
      <c r="AM194" s="326" t="s">
        <v>542</v>
      </c>
      <c r="AN194" s="326" t="s">
        <v>543</v>
      </c>
      <c r="AO194" s="196" t="s">
        <v>1160</v>
      </c>
      <c r="AP194" s="326" t="s">
        <v>543</v>
      </c>
      <c r="AQ194" s="326" t="s">
        <v>543</v>
      </c>
      <c r="AR194" s="326" t="s">
        <v>79</v>
      </c>
      <c r="AS194" s="326" t="s">
        <v>80</v>
      </c>
      <c r="AT194" s="326" t="s">
        <v>80</v>
      </c>
      <c r="AU194" s="326" t="s">
        <v>80</v>
      </c>
      <c r="AV194" s="197" t="s">
        <v>1161</v>
      </c>
      <c r="AW194" s="326" t="s">
        <v>1208</v>
      </c>
      <c r="AX194" s="302" t="s">
        <v>394</v>
      </c>
      <c r="AY194" s="302" t="s">
        <v>394</v>
      </c>
      <c r="AZ194" s="302" t="s">
        <v>394</v>
      </c>
      <c r="BA194" s="302" t="s">
        <v>395</v>
      </c>
      <c r="BB194" s="326" t="s">
        <v>563</v>
      </c>
      <c r="BC194" s="193">
        <v>43759</v>
      </c>
      <c r="BD194" s="193">
        <v>43759</v>
      </c>
      <c r="BE194" s="359"/>
    </row>
    <row r="195" spans="1:57" s="150" customFormat="1" ht="36" customHeight="1" x14ac:dyDescent="0.2">
      <c r="A195" s="304"/>
      <c r="B195" s="305"/>
      <c r="C195" s="305"/>
      <c r="D195" s="304"/>
      <c r="E195" s="304"/>
      <c r="F195" s="304"/>
      <c r="G195" s="304"/>
      <c r="H195" s="181"/>
      <c r="I195" s="304"/>
      <c r="J195" s="182" t="s">
        <v>534</v>
      </c>
      <c r="K195" s="183" t="s">
        <v>535</v>
      </c>
      <c r="L195" s="183" t="s">
        <v>536</v>
      </c>
      <c r="M195" s="182" t="s">
        <v>1470</v>
      </c>
      <c r="N195" s="183" t="s">
        <v>1471</v>
      </c>
      <c r="O195" s="194">
        <v>419169.11</v>
      </c>
      <c r="P195" s="183"/>
      <c r="Q195" s="183"/>
      <c r="R195" s="183"/>
      <c r="S195" s="183"/>
      <c r="T195" s="183"/>
      <c r="U195" s="326"/>
      <c r="V195" s="326"/>
      <c r="W195" s="326"/>
      <c r="X195" s="363"/>
      <c r="Y195" s="360"/>
      <c r="Z195" s="360"/>
      <c r="AA195" s="326"/>
      <c r="AB195" s="326"/>
      <c r="AC195" s="326" t="s">
        <v>73</v>
      </c>
      <c r="AD195" s="326" t="s">
        <v>1168</v>
      </c>
      <c r="AE195" s="326" t="s">
        <v>541</v>
      </c>
      <c r="AF195" s="326"/>
      <c r="AG195" s="360">
        <v>0</v>
      </c>
      <c r="AH195" s="363"/>
      <c r="AI195" s="363"/>
      <c r="AJ195" s="311"/>
      <c r="AK195" s="311" t="s">
        <v>1281</v>
      </c>
      <c r="AL195" s="326"/>
      <c r="AM195" s="326"/>
      <c r="AN195" s="326" t="s">
        <v>543</v>
      </c>
      <c r="AO195" s="196"/>
      <c r="AP195" s="326" t="s">
        <v>543</v>
      </c>
      <c r="AQ195" s="326" t="s">
        <v>543</v>
      </c>
      <c r="AR195" s="326"/>
      <c r="AS195" s="326" t="s">
        <v>80</v>
      </c>
      <c r="AT195" s="326" t="s">
        <v>80</v>
      </c>
      <c r="AU195" s="326" t="s">
        <v>80</v>
      </c>
      <c r="AV195" s="203"/>
      <c r="AW195" s="326"/>
      <c r="AX195" s="303"/>
      <c r="AY195" s="303"/>
      <c r="AZ195" s="303"/>
      <c r="BA195" s="303"/>
      <c r="BB195" s="326" t="s">
        <v>563</v>
      </c>
      <c r="BC195" s="193"/>
      <c r="BD195" s="193"/>
      <c r="BE195" s="359"/>
    </row>
    <row r="196" spans="1:57" s="144" customFormat="1" ht="24" x14ac:dyDescent="0.2">
      <c r="A196" s="304"/>
      <c r="B196" s="305"/>
      <c r="C196" s="305"/>
      <c r="D196" s="304"/>
      <c r="E196" s="304"/>
      <c r="F196" s="304"/>
      <c r="G196" s="304"/>
      <c r="H196" s="181"/>
      <c r="I196" s="304"/>
      <c r="J196" s="182" t="s">
        <v>534</v>
      </c>
      <c r="K196" s="183" t="s">
        <v>535</v>
      </c>
      <c r="L196" s="183" t="s">
        <v>536</v>
      </c>
      <c r="M196" s="182" t="s">
        <v>1472</v>
      </c>
      <c r="N196" s="183" t="s">
        <v>1473</v>
      </c>
      <c r="O196" s="194">
        <v>449253.01</v>
      </c>
      <c r="P196" s="183"/>
      <c r="Q196" s="183"/>
      <c r="R196" s="183"/>
      <c r="S196" s="183"/>
      <c r="T196" s="183"/>
      <c r="U196" s="326"/>
      <c r="V196" s="326"/>
      <c r="W196" s="326"/>
      <c r="X196" s="363"/>
      <c r="Y196" s="360"/>
      <c r="Z196" s="360"/>
      <c r="AA196" s="326"/>
      <c r="AB196" s="326"/>
      <c r="AC196" s="326" t="s">
        <v>73</v>
      </c>
      <c r="AD196" s="326" t="s">
        <v>1168</v>
      </c>
      <c r="AE196" s="326" t="s">
        <v>541</v>
      </c>
      <c r="AF196" s="326"/>
      <c r="AG196" s="360">
        <v>0</v>
      </c>
      <c r="AH196" s="363"/>
      <c r="AI196" s="363"/>
      <c r="AJ196" s="311"/>
      <c r="AK196" s="311" t="s">
        <v>1281</v>
      </c>
      <c r="AL196" s="326"/>
      <c r="AM196" s="326"/>
      <c r="AN196" s="326" t="s">
        <v>543</v>
      </c>
      <c r="AO196" s="203"/>
      <c r="AP196" s="326" t="s">
        <v>543</v>
      </c>
      <c r="AQ196" s="326" t="s">
        <v>543</v>
      </c>
      <c r="AR196" s="326"/>
      <c r="AS196" s="326" t="s">
        <v>80</v>
      </c>
      <c r="AT196" s="326" t="s">
        <v>80</v>
      </c>
      <c r="AU196" s="326" t="s">
        <v>80</v>
      </c>
      <c r="AV196" s="197"/>
      <c r="AW196" s="326"/>
      <c r="AX196" s="303"/>
      <c r="AY196" s="303"/>
      <c r="AZ196" s="303"/>
      <c r="BA196" s="303"/>
      <c r="BB196" s="326" t="s">
        <v>563</v>
      </c>
      <c r="BC196" s="193"/>
      <c r="BD196" s="193"/>
      <c r="BE196" s="359"/>
    </row>
    <row r="197" spans="1:57" s="147" customFormat="1" ht="36" customHeight="1" x14ac:dyDescent="0.2">
      <c r="A197" s="290">
        <v>2019</v>
      </c>
      <c r="B197" s="291">
        <v>43647</v>
      </c>
      <c r="C197" s="291">
        <v>43738</v>
      </c>
      <c r="D197" s="290" t="s">
        <v>62</v>
      </c>
      <c r="E197" s="290" t="s">
        <v>630</v>
      </c>
      <c r="F197" s="290" t="s">
        <v>1474</v>
      </c>
      <c r="G197" s="290" t="s">
        <v>554</v>
      </c>
      <c r="H197" s="190" t="s">
        <v>1644</v>
      </c>
      <c r="I197" s="290" t="s">
        <v>1475</v>
      </c>
      <c r="J197" s="185" t="s">
        <v>534</v>
      </c>
      <c r="K197" s="186" t="s">
        <v>535</v>
      </c>
      <c r="L197" s="186" t="s">
        <v>536</v>
      </c>
      <c r="M197" s="185" t="s">
        <v>1462</v>
      </c>
      <c r="N197" s="186" t="s">
        <v>953</v>
      </c>
      <c r="O197" s="270">
        <v>162268.92000000001</v>
      </c>
      <c r="P197" s="186" t="s">
        <v>534</v>
      </c>
      <c r="Q197" s="186" t="s">
        <v>535</v>
      </c>
      <c r="R197" s="186" t="s">
        <v>536</v>
      </c>
      <c r="S197" s="186" t="s">
        <v>1462</v>
      </c>
      <c r="T197" s="186" t="s">
        <v>953</v>
      </c>
      <c r="U197" s="333" t="s">
        <v>1207</v>
      </c>
      <c r="V197" s="333" t="s">
        <v>1207</v>
      </c>
      <c r="W197" s="333" t="s">
        <v>1474</v>
      </c>
      <c r="X197" s="362">
        <v>43726</v>
      </c>
      <c r="Y197" s="361">
        <v>139887</v>
      </c>
      <c r="Z197" s="361">
        <v>162268.92000000001</v>
      </c>
      <c r="AA197" s="333" t="s">
        <v>196</v>
      </c>
      <c r="AB197" s="333" t="s">
        <v>196</v>
      </c>
      <c r="AC197" s="333" t="s">
        <v>73</v>
      </c>
      <c r="AD197" s="333" t="s">
        <v>1168</v>
      </c>
      <c r="AE197" s="333" t="s">
        <v>541</v>
      </c>
      <c r="AF197" s="333" t="s">
        <v>1475</v>
      </c>
      <c r="AG197" s="361">
        <v>20983.05</v>
      </c>
      <c r="AH197" s="362">
        <v>43726</v>
      </c>
      <c r="AI197" s="362" t="s">
        <v>1198</v>
      </c>
      <c r="AJ197" s="286" t="s">
        <v>1748</v>
      </c>
      <c r="AK197" s="286" t="s">
        <v>1155</v>
      </c>
      <c r="AL197" s="333" t="s">
        <v>76</v>
      </c>
      <c r="AM197" s="333" t="s">
        <v>542</v>
      </c>
      <c r="AN197" s="333" t="s">
        <v>543</v>
      </c>
      <c r="AO197" s="208" t="s">
        <v>1160</v>
      </c>
      <c r="AP197" s="333" t="s">
        <v>543</v>
      </c>
      <c r="AQ197" s="333" t="s">
        <v>543</v>
      </c>
      <c r="AR197" s="333" t="s">
        <v>79</v>
      </c>
      <c r="AS197" s="333" t="s">
        <v>80</v>
      </c>
      <c r="AT197" s="333" t="s">
        <v>80</v>
      </c>
      <c r="AU197" s="333" t="s">
        <v>80</v>
      </c>
      <c r="AV197" s="209" t="s">
        <v>1161</v>
      </c>
      <c r="AW197" s="333" t="s">
        <v>1208</v>
      </c>
      <c r="AX197" s="288" t="s">
        <v>394</v>
      </c>
      <c r="AY197" s="288" t="s">
        <v>394</v>
      </c>
      <c r="AZ197" s="288" t="s">
        <v>394</v>
      </c>
      <c r="BA197" s="288" t="s">
        <v>395</v>
      </c>
      <c r="BB197" s="333" t="s">
        <v>563</v>
      </c>
      <c r="BC197" s="329">
        <v>43759</v>
      </c>
      <c r="BD197" s="329">
        <v>43759</v>
      </c>
      <c r="BE197" s="355"/>
    </row>
    <row r="198" spans="1:57" s="147" customFormat="1" ht="12" x14ac:dyDescent="0.2">
      <c r="A198" s="290"/>
      <c r="B198" s="291"/>
      <c r="C198" s="291"/>
      <c r="D198" s="290"/>
      <c r="E198" s="290"/>
      <c r="F198" s="290"/>
      <c r="G198" s="290"/>
      <c r="H198" s="190"/>
      <c r="I198" s="290"/>
      <c r="J198" s="239"/>
      <c r="K198" s="228"/>
      <c r="L198" s="228"/>
      <c r="M198" s="239"/>
      <c r="N198" s="231"/>
      <c r="O198" s="271"/>
      <c r="P198" s="228"/>
      <c r="Q198" s="228"/>
      <c r="R198" s="228"/>
      <c r="S198" s="228"/>
      <c r="T198" s="228"/>
      <c r="U198" s="333"/>
      <c r="V198" s="333"/>
      <c r="W198" s="333"/>
      <c r="X198" s="362"/>
      <c r="Y198" s="361"/>
      <c r="Z198" s="361"/>
      <c r="AA198" s="333"/>
      <c r="AB198" s="333"/>
      <c r="AC198" s="333" t="s">
        <v>73</v>
      </c>
      <c r="AD198" s="333" t="s">
        <v>1168</v>
      </c>
      <c r="AE198" s="333" t="s">
        <v>541</v>
      </c>
      <c r="AF198" s="333"/>
      <c r="AG198" s="361">
        <v>0</v>
      </c>
      <c r="AH198" s="362"/>
      <c r="AI198" s="362"/>
      <c r="AJ198" s="287"/>
      <c r="AK198" s="287" t="s">
        <v>1281</v>
      </c>
      <c r="AL198" s="333"/>
      <c r="AM198" s="333"/>
      <c r="AN198" s="333" t="s">
        <v>543</v>
      </c>
      <c r="AO198" s="208"/>
      <c r="AP198" s="333" t="s">
        <v>543</v>
      </c>
      <c r="AQ198" s="333" t="s">
        <v>543</v>
      </c>
      <c r="AR198" s="333"/>
      <c r="AS198" s="333" t="s">
        <v>80</v>
      </c>
      <c r="AT198" s="333" t="s">
        <v>80</v>
      </c>
      <c r="AU198" s="333" t="s">
        <v>80</v>
      </c>
      <c r="AV198" s="209"/>
      <c r="AW198" s="333"/>
      <c r="AX198" s="289"/>
      <c r="AY198" s="289"/>
      <c r="AZ198" s="289"/>
      <c r="BA198" s="289"/>
      <c r="BB198" s="333" t="s">
        <v>563</v>
      </c>
      <c r="BC198" s="349"/>
      <c r="BD198" s="349"/>
      <c r="BE198" s="355"/>
    </row>
    <row r="199" spans="1:57" s="150" customFormat="1" ht="36" customHeight="1" x14ac:dyDescent="0.2">
      <c r="A199" s="290"/>
      <c r="B199" s="291"/>
      <c r="C199" s="291"/>
      <c r="D199" s="290"/>
      <c r="E199" s="290"/>
      <c r="F199" s="290"/>
      <c r="G199" s="290"/>
      <c r="H199" s="190"/>
      <c r="I199" s="290"/>
      <c r="J199" s="239"/>
      <c r="K199" s="228"/>
      <c r="L199" s="228"/>
      <c r="M199" s="239"/>
      <c r="N199" s="231"/>
      <c r="O199" s="272"/>
      <c r="P199" s="228"/>
      <c r="Q199" s="228"/>
      <c r="R199" s="228"/>
      <c r="S199" s="228"/>
      <c r="T199" s="228"/>
      <c r="U199" s="333"/>
      <c r="V199" s="333"/>
      <c r="W199" s="333"/>
      <c r="X199" s="362"/>
      <c r="Y199" s="361"/>
      <c r="Z199" s="361"/>
      <c r="AA199" s="333"/>
      <c r="AB199" s="333"/>
      <c r="AC199" s="333" t="s">
        <v>73</v>
      </c>
      <c r="AD199" s="333" t="s">
        <v>1168</v>
      </c>
      <c r="AE199" s="333" t="s">
        <v>541</v>
      </c>
      <c r="AF199" s="333"/>
      <c r="AG199" s="361">
        <v>0</v>
      </c>
      <c r="AH199" s="362"/>
      <c r="AI199" s="362"/>
      <c r="AJ199" s="287"/>
      <c r="AK199" s="287" t="s">
        <v>1281</v>
      </c>
      <c r="AL199" s="333"/>
      <c r="AM199" s="333"/>
      <c r="AN199" s="333" t="s">
        <v>543</v>
      </c>
      <c r="AO199" s="210"/>
      <c r="AP199" s="333" t="s">
        <v>543</v>
      </c>
      <c r="AQ199" s="333" t="s">
        <v>543</v>
      </c>
      <c r="AR199" s="333"/>
      <c r="AS199" s="333" t="s">
        <v>80</v>
      </c>
      <c r="AT199" s="333" t="s">
        <v>80</v>
      </c>
      <c r="AU199" s="333" t="s">
        <v>80</v>
      </c>
      <c r="AV199" s="210"/>
      <c r="AW199" s="333"/>
      <c r="AX199" s="289"/>
      <c r="AY199" s="289"/>
      <c r="AZ199" s="289"/>
      <c r="BA199" s="289"/>
      <c r="BB199" s="333" t="s">
        <v>563</v>
      </c>
      <c r="BC199" s="330"/>
      <c r="BD199" s="330"/>
      <c r="BE199" s="355"/>
    </row>
    <row r="200" spans="1:57" s="144" customFormat="1" ht="60" x14ac:dyDescent="0.2">
      <c r="A200" s="304">
        <v>2019</v>
      </c>
      <c r="B200" s="305">
        <v>43647</v>
      </c>
      <c r="C200" s="305">
        <v>43738</v>
      </c>
      <c r="D200" s="304" t="s">
        <v>62</v>
      </c>
      <c r="E200" s="304" t="s">
        <v>630</v>
      </c>
      <c r="F200" s="304" t="s">
        <v>1476</v>
      </c>
      <c r="G200" s="304" t="s">
        <v>554</v>
      </c>
      <c r="H200" s="181" t="s">
        <v>1645</v>
      </c>
      <c r="I200" s="304" t="s">
        <v>1477</v>
      </c>
      <c r="J200" s="234" t="s">
        <v>315</v>
      </c>
      <c r="K200" s="233" t="s">
        <v>316</v>
      </c>
      <c r="L200" s="233" t="s">
        <v>317</v>
      </c>
      <c r="M200" s="182" t="s">
        <v>551</v>
      </c>
      <c r="N200" s="237" t="s">
        <v>318</v>
      </c>
      <c r="O200" s="194">
        <v>534760</v>
      </c>
      <c r="P200" s="183" t="s">
        <v>534</v>
      </c>
      <c r="Q200" s="183" t="s">
        <v>535</v>
      </c>
      <c r="R200" s="183" t="s">
        <v>536</v>
      </c>
      <c r="S200" s="241" t="s">
        <v>1478</v>
      </c>
      <c r="T200" s="237" t="s">
        <v>1479</v>
      </c>
      <c r="U200" s="326" t="s">
        <v>109</v>
      </c>
      <c r="V200" s="326" t="s">
        <v>109</v>
      </c>
      <c r="W200" s="326" t="s">
        <v>1476</v>
      </c>
      <c r="X200" s="363">
        <v>43726</v>
      </c>
      <c r="Y200" s="360">
        <v>190963.69</v>
      </c>
      <c r="Z200" s="360">
        <v>221517.88039999999</v>
      </c>
      <c r="AA200" s="326" t="s">
        <v>196</v>
      </c>
      <c r="AB200" s="326" t="s">
        <v>196</v>
      </c>
      <c r="AC200" s="326" t="s">
        <v>73</v>
      </c>
      <c r="AD200" s="326" t="s">
        <v>1168</v>
      </c>
      <c r="AE200" s="326" t="s">
        <v>541</v>
      </c>
      <c r="AF200" s="326" t="s">
        <v>1477</v>
      </c>
      <c r="AG200" s="360">
        <v>28644.553499999998</v>
      </c>
      <c r="AH200" s="363">
        <v>43726</v>
      </c>
      <c r="AI200" s="363" t="s">
        <v>1198</v>
      </c>
      <c r="AJ200" s="286" t="s">
        <v>1749</v>
      </c>
      <c r="AK200" s="286" t="s">
        <v>1155</v>
      </c>
      <c r="AL200" s="326" t="s">
        <v>76</v>
      </c>
      <c r="AM200" s="326" t="s">
        <v>542</v>
      </c>
      <c r="AN200" s="326" t="s">
        <v>543</v>
      </c>
      <c r="AO200" s="196" t="s">
        <v>1160</v>
      </c>
      <c r="AP200" s="326" t="s">
        <v>543</v>
      </c>
      <c r="AQ200" s="326" t="s">
        <v>543</v>
      </c>
      <c r="AR200" s="326" t="s">
        <v>79</v>
      </c>
      <c r="AS200" s="326" t="s">
        <v>80</v>
      </c>
      <c r="AT200" s="326" t="s">
        <v>80</v>
      </c>
      <c r="AU200" s="326" t="s">
        <v>80</v>
      </c>
      <c r="AV200" s="197" t="s">
        <v>1161</v>
      </c>
      <c r="AW200" s="326" t="s">
        <v>595</v>
      </c>
      <c r="AX200" s="302" t="s">
        <v>394</v>
      </c>
      <c r="AY200" s="302" t="s">
        <v>394</v>
      </c>
      <c r="AZ200" s="302" t="s">
        <v>394</v>
      </c>
      <c r="BA200" s="302" t="s">
        <v>395</v>
      </c>
      <c r="BB200" s="326" t="s">
        <v>563</v>
      </c>
      <c r="BC200" s="193">
        <v>43759</v>
      </c>
      <c r="BD200" s="193">
        <v>43759</v>
      </c>
      <c r="BE200" s="359"/>
    </row>
    <row r="201" spans="1:57" s="147" customFormat="1" ht="36" customHeight="1" x14ac:dyDescent="0.2">
      <c r="A201" s="304"/>
      <c r="B201" s="305"/>
      <c r="C201" s="305"/>
      <c r="D201" s="304"/>
      <c r="E201" s="304"/>
      <c r="F201" s="304"/>
      <c r="G201" s="304"/>
      <c r="H201" s="181"/>
      <c r="I201" s="304"/>
      <c r="J201" s="234" t="s">
        <v>1480</v>
      </c>
      <c r="K201" s="233" t="s">
        <v>1481</v>
      </c>
      <c r="L201" s="233" t="s">
        <v>313</v>
      </c>
      <c r="M201" s="182" t="s">
        <v>551</v>
      </c>
      <c r="N201" s="237" t="s">
        <v>314</v>
      </c>
      <c r="O201" s="194">
        <v>423400</v>
      </c>
      <c r="P201" s="183"/>
      <c r="Q201" s="183"/>
      <c r="R201" s="183"/>
      <c r="S201" s="241"/>
      <c r="T201" s="237"/>
      <c r="U201" s="326"/>
      <c r="V201" s="326"/>
      <c r="W201" s="326"/>
      <c r="X201" s="363"/>
      <c r="Y201" s="360"/>
      <c r="Z201" s="360"/>
      <c r="AA201" s="326"/>
      <c r="AB201" s="326"/>
      <c r="AC201" s="326" t="s">
        <v>73</v>
      </c>
      <c r="AD201" s="326" t="s">
        <v>1168</v>
      </c>
      <c r="AE201" s="326" t="s">
        <v>541</v>
      </c>
      <c r="AF201" s="326"/>
      <c r="AG201" s="360">
        <v>0</v>
      </c>
      <c r="AH201" s="363"/>
      <c r="AI201" s="363"/>
      <c r="AJ201" s="287"/>
      <c r="AK201" s="287" t="s">
        <v>1281</v>
      </c>
      <c r="AL201" s="326"/>
      <c r="AM201" s="326"/>
      <c r="AN201" s="326" t="s">
        <v>543</v>
      </c>
      <c r="AO201" s="196"/>
      <c r="AP201" s="326" t="s">
        <v>543</v>
      </c>
      <c r="AQ201" s="326" t="s">
        <v>543</v>
      </c>
      <c r="AR201" s="326"/>
      <c r="AS201" s="326" t="s">
        <v>80</v>
      </c>
      <c r="AT201" s="326" t="s">
        <v>80</v>
      </c>
      <c r="AU201" s="326" t="s">
        <v>80</v>
      </c>
      <c r="AV201" s="203"/>
      <c r="AW201" s="326"/>
      <c r="AX201" s="303"/>
      <c r="AY201" s="303"/>
      <c r="AZ201" s="303"/>
      <c r="BA201" s="303"/>
      <c r="BB201" s="326" t="s">
        <v>563</v>
      </c>
      <c r="BC201" s="193"/>
      <c r="BD201" s="193"/>
      <c r="BE201" s="359"/>
    </row>
    <row r="202" spans="1:57" s="147" customFormat="1" ht="24" x14ac:dyDescent="0.2">
      <c r="A202" s="304"/>
      <c r="B202" s="305"/>
      <c r="C202" s="305"/>
      <c r="D202" s="304"/>
      <c r="E202" s="304"/>
      <c r="F202" s="304"/>
      <c r="G202" s="304"/>
      <c r="H202" s="181"/>
      <c r="I202" s="304"/>
      <c r="J202" s="182" t="s">
        <v>534</v>
      </c>
      <c r="K202" s="183" t="s">
        <v>535</v>
      </c>
      <c r="L202" s="183" t="s">
        <v>536</v>
      </c>
      <c r="M202" s="240" t="s">
        <v>1478</v>
      </c>
      <c r="N202" s="237" t="s">
        <v>1479</v>
      </c>
      <c r="O202" s="194">
        <v>221517.88</v>
      </c>
      <c r="P202" s="183"/>
      <c r="Q202" s="183"/>
      <c r="R202" s="183"/>
      <c r="S202" s="241"/>
      <c r="T202" s="237"/>
      <c r="U202" s="326"/>
      <c r="V202" s="326"/>
      <c r="W202" s="326"/>
      <c r="X202" s="363"/>
      <c r="Y202" s="360"/>
      <c r="Z202" s="360"/>
      <c r="AA202" s="326"/>
      <c r="AB202" s="326"/>
      <c r="AC202" s="326" t="s">
        <v>73</v>
      </c>
      <c r="AD202" s="326" t="s">
        <v>1168</v>
      </c>
      <c r="AE202" s="326" t="s">
        <v>541</v>
      </c>
      <c r="AF202" s="326"/>
      <c r="AG202" s="360">
        <v>0</v>
      </c>
      <c r="AH202" s="363"/>
      <c r="AI202" s="363"/>
      <c r="AJ202" s="287"/>
      <c r="AK202" s="287" t="s">
        <v>1281</v>
      </c>
      <c r="AL202" s="326"/>
      <c r="AM202" s="326"/>
      <c r="AN202" s="326" t="s">
        <v>543</v>
      </c>
      <c r="AO202" s="203"/>
      <c r="AP202" s="326" t="s">
        <v>543</v>
      </c>
      <c r="AQ202" s="326" t="s">
        <v>543</v>
      </c>
      <c r="AR202" s="326"/>
      <c r="AS202" s="326" t="s">
        <v>80</v>
      </c>
      <c r="AT202" s="326" t="s">
        <v>80</v>
      </c>
      <c r="AU202" s="326" t="s">
        <v>80</v>
      </c>
      <c r="AV202" s="197"/>
      <c r="AW202" s="326"/>
      <c r="AX202" s="303"/>
      <c r="AY202" s="303"/>
      <c r="AZ202" s="303"/>
      <c r="BA202" s="303"/>
      <c r="BB202" s="326" t="s">
        <v>563</v>
      </c>
      <c r="BC202" s="193"/>
      <c r="BD202" s="193"/>
      <c r="BE202" s="359"/>
    </row>
    <row r="203" spans="1:57" s="147" customFormat="1" ht="60" x14ac:dyDescent="0.2">
      <c r="A203" s="290">
        <v>2019</v>
      </c>
      <c r="B203" s="291">
        <v>43647</v>
      </c>
      <c r="C203" s="291">
        <v>43738</v>
      </c>
      <c r="D203" s="290" t="s">
        <v>62</v>
      </c>
      <c r="E203" s="290" t="s">
        <v>630</v>
      </c>
      <c r="F203" s="290" t="s">
        <v>1482</v>
      </c>
      <c r="G203" s="290" t="s">
        <v>823</v>
      </c>
      <c r="H203" s="190" t="s">
        <v>1646</v>
      </c>
      <c r="I203" s="290" t="s">
        <v>1483</v>
      </c>
      <c r="J203" s="185" t="s">
        <v>534</v>
      </c>
      <c r="K203" s="186" t="s">
        <v>535</v>
      </c>
      <c r="L203" s="186" t="s">
        <v>536</v>
      </c>
      <c r="M203" s="185" t="s">
        <v>1484</v>
      </c>
      <c r="N203" s="186" t="s">
        <v>1215</v>
      </c>
      <c r="O203" s="270">
        <v>3643913.568</v>
      </c>
      <c r="P203" s="186" t="s">
        <v>844</v>
      </c>
      <c r="Q203" s="186" t="s">
        <v>535</v>
      </c>
      <c r="R203" s="186" t="s">
        <v>536</v>
      </c>
      <c r="S203" s="186" t="s">
        <v>1484</v>
      </c>
      <c r="T203" s="186" t="s">
        <v>1215</v>
      </c>
      <c r="U203" s="333" t="s">
        <v>109</v>
      </c>
      <c r="V203" s="333" t="s">
        <v>109</v>
      </c>
      <c r="W203" s="333" t="s">
        <v>1482</v>
      </c>
      <c r="X203" s="362">
        <v>43726</v>
      </c>
      <c r="Y203" s="361">
        <v>3141304.8</v>
      </c>
      <c r="Z203" s="361">
        <v>3643913.568</v>
      </c>
      <c r="AA203" s="333" t="s">
        <v>196</v>
      </c>
      <c r="AB203" s="333" t="s">
        <v>196</v>
      </c>
      <c r="AC203" s="333" t="s">
        <v>73</v>
      </c>
      <c r="AD203" s="333" t="s">
        <v>1168</v>
      </c>
      <c r="AE203" s="333" t="s">
        <v>541</v>
      </c>
      <c r="AF203" s="333" t="s">
        <v>1483</v>
      </c>
      <c r="AG203" s="361">
        <v>471195.72</v>
      </c>
      <c r="AH203" s="362">
        <v>43726</v>
      </c>
      <c r="AI203" s="362" t="s">
        <v>1198</v>
      </c>
      <c r="AJ203" s="286" t="s">
        <v>1750</v>
      </c>
      <c r="AK203" s="286" t="s">
        <v>1155</v>
      </c>
      <c r="AL203" s="333" t="s">
        <v>698</v>
      </c>
      <c r="AM203" s="333" t="s">
        <v>699</v>
      </c>
      <c r="AN203" s="333" t="s">
        <v>543</v>
      </c>
      <c r="AO203" s="208" t="s">
        <v>1160</v>
      </c>
      <c r="AP203" s="333" t="s">
        <v>543</v>
      </c>
      <c r="AQ203" s="333" t="s">
        <v>543</v>
      </c>
      <c r="AR203" s="333" t="s">
        <v>79</v>
      </c>
      <c r="AS203" s="333" t="s">
        <v>80</v>
      </c>
      <c r="AT203" s="333" t="s">
        <v>80</v>
      </c>
      <c r="AU203" s="333" t="s">
        <v>80</v>
      </c>
      <c r="AV203" s="209" t="s">
        <v>1161</v>
      </c>
      <c r="AW203" s="333" t="s">
        <v>595</v>
      </c>
      <c r="AX203" s="288" t="s">
        <v>394</v>
      </c>
      <c r="AY203" s="288" t="s">
        <v>394</v>
      </c>
      <c r="AZ203" s="288" t="s">
        <v>394</v>
      </c>
      <c r="BA203" s="288" t="s">
        <v>395</v>
      </c>
      <c r="BB203" s="333" t="s">
        <v>563</v>
      </c>
      <c r="BC203" s="329">
        <v>43759</v>
      </c>
      <c r="BD203" s="329">
        <v>43759</v>
      </c>
      <c r="BE203" s="355"/>
    </row>
    <row r="204" spans="1:57" s="150" customFormat="1" ht="36" customHeight="1" x14ac:dyDescent="0.2">
      <c r="A204" s="290"/>
      <c r="B204" s="291"/>
      <c r="C204" s="291"/>
      <c r="D204" s="290"/>
      <c r="E204" s="290"/>
      <c r="F204" s="290"/>
      <c r="G204" s="290"/>
      <c r="H204" s="190" t="s">
        <v>1647</v>
      </c>
      <c r="I204" s="290"/>
      <c r="J204" s="239"/>
      <c r="K204" s="228"/>
      <c r="L204" s="228"/>
      <c r="M204" s="239"/>
      <c r="N204" s="231"/>
      <c r="O204" s="271"/>
      <c r="P204" s="228"/>
      <c r="Q204" s="228"/>
      <c r="R204" s="228"/>
      <c r="S204" s="228"/>
      <c r="T204" s="228"/>
      <c r="U204" s="333"/>
      <c r="V204" s="333"/>
      <c r="W204" s="333"/>
      <c r="X204" s="362"/>
      <c r="Y204" s="361"/>
      <c r="Z204" s="361"/>
      <c r="AA204" s="333"/>
      <c r="AB204" s="333"/>
      <c r="AC204" s="333" t="s">
        <v>73</v>
      </c>
      <c r="AD204" s="333" t="s">
        <v>1168</v>
      </c>
      <c r="AE204" s="333" t="s">
        <v>541</v>
      </c>
      <c r="AF204" s="333"/>
      <c r="AG204" s="361">
        <v>0</v>
      </c>
      <c r="AH204" s="362"/>
      <c r="AI204" s="362"/>
      <c r="AJ204" s="287"/>
      <c r="AK204" s="287" t="s">
        <v>1281</v>
      </c>
      <c r="AL204" s="333"/>
      <c r="AM204" s="333"/>
      <c r="AN204" s="333" t="s">
        <v>543</v>
      </c>
      <c r="AO204" s="208"/>
      <c r="AP204" s="333" t="s">
        <v>543</v>
      </c>
      <c r="AQ204" s="333" t="s">
        <v>543</v>
      </c>
      <c r="AR204" s="333"/>
      <c r="AS204" s="333" t="s">
        <v>80</v>
      </c>
      <c r="AT204" s="333" t="s">
        <v>80</v>
      </c>
      <c r="AU204" s="333" t="s">
        <v>80</v>
      </c>
      <c r="AV204" s="209"/>
      <c r="AW204" s="333"/>
      <c r="AX204" s="289"/>
      <c r="AY204" s="289"/>
      <c r="AZ204" s="289"/>
      <c r="BA204" s="289"/>
      <c r="BB204" s="333" t="s">
        <v>563</v>
      </c>
      <c r="BC204" s="349"/>
      <c r="BD204" s="349"/>
      <c r="BE204" s="355"/>
    </row>
    <row r="205" spans="1:57" s="141" customFormat="1" ht="60" x14ac:dyDescent="0.2">
      <c r="A205" s="304">
        <v>2019</v>
      </c>
      <c r="B205" s="305">
        <v>43647</v>
      </c>
      <c r="C205" s="305">
        <v>43738</v>
      </c>
      <c r="D205" s="304" t="s">
        <v>62</v>
      </c>
      <c r="E205" s="304" t="s">
        <v>630</v>
      </c>
      <c r="F205" s="304" t="s">
        <v>1485</v>
      </c>
      <c r="G205" s="304" t="s">
        <v>823</v>
      </c>
      <c r="H205" s="181" t="s">
        <v>1648</v>
      </c>
      <c r="I205" s="304" t="s">
        <v>1486</v>
      </c>
      <c r="J205" s="182" t="s">
        <v>534</v>
      </c>
      <c r="K205" s="183" t="s">
        <v>535</v>
      </c>
      <c r="L205" s="183" t="s">
        <v>536</v>
      </c>
      <c r="M205" s="182" t="s">
        <v>288</v>
      </c>
      <c r="N205" s="237" t="s">
        <v>289</v>
      </c>
      <c r="O205" s="194">
        <v>377000</v>
      </c>
      <c r="P205" s="183" t="s">
        <v>534</v>
      </c>
      <c r="Q205" s="183" t="s">
        <v>535</v>
      </c>
      <c r="R205" s="183" t="s">
        <v>536</v>
      </c>
      <c r="S205" s="183" t="s">
        <v>288</v>
      </c>
      <c r="T205" s="233" t="s">
        <v>289</v>
      </c>
      <c r="U205" s="326" t="s">
        <v>156</v>
      </c>
      <c r="V205" s="326" t="s">
        <v>156</v>
      </c>
      <c r="W205" s="326" t="s">
        <v>1485</v>
      </c>
      <c r="X205" s="363">
        <v>43727</v>
      </c>
      <c r="Y205" s="360">
        <v>325000</v>
      </c>
      <c r="Z205" s="360">
        <v>377000</v>
      </c>
      <c r="AA205" s="326" t="s">
        <v>196</v>
      </c>
      <c r="AB205" s="326" t="s">
        <v>196</v>
      </c>
      <c r="AC205" s="326" t="s">
        <v>73</v>
      </c>
      <c r="AD205" s="326" t="s">
        <v>1168</v>
      </c>
      <c r="AE205" s="326" t="s">
        <v>541</v>
      </c>
      <c r="AF205" s="326" t="s">
        <v>1486</v>
      </c>
      <c r="AG205" s="360">
        <v>48750</v>
      </c>
      <c r="AH205" s="363">
        <v>43727</v>
      </c>
      <c r="AI205" s="363">
        <v>43737</v>
      </c>
      <c r="AJ205" s="286" t="s">
        <v>1751</v>
      </c>
      <c r="AK205" s="286" t="s">
        <v>1155</v>
      </c>
      <c r="AL205" s="326" t="s">
        <v>698</v>
      </c>
      <c r="AM205" s="326" t="s">
        <v>699</v>
      </c>
      <c r="AN205" s="326" t="s">
        <v>543</v>
      </c>
      <c r="AO205" s="196" t="s">
        <v>1160</v>
      </c>
      <c r="AP205" s="326" t="s">
        <v>543</v>
      </c>
      <c r="AQ205" s="326" t="s">
        <v>543</v>
      </c>
      <c r="AR205" s="326" t="s">
        <v>79</v>
      </c>
      <c r="AS205" s="326" t="s">
        <v>80</v>
      </c>
      <c r="AT205" s="326" t="s">
        <v>80</v>
      </c>
      <c r="AU205" s="326" t="s">
        <v>80</v>
      </c>
      <c r="AV205" s="197" t="s">
        <v>1161</v>
      </c>
      <c r="AW205" s="326" t="s">
        <v>621</v>
      </c>
      <c r="AX205" s="302" t="s">
        <v>394</v>
      </c>
      <c r="AY205" s="302" t="s">
        <v>394</v>
      </c>
      <c r="AZ205" s="302" t="s">
        <v>394</v>
      </c>
      <c r="BA205" s="302" t="s">
        <v>395</v>
      </c>
      <c r="BB205" s="326" t="s">
        <v>563</v>
      </c>
      <c r="BC205" s="193">
        <v>43759</v>
      </c>
      <c r="BD205" s="193">
        <v>43759</v>
      </c>
      <c r="BE205" s="359"/>
    </row>
    <row r="206" spans="1:57" s="144" customFormat="1" ht="24" x14ac:dyDescent="0.2">
      <c r="A206" s="304"/>
      <c r="B206" s="305"/>
      <c r="C206" s="305"/>
      <c r="D206" s="304"/>
      <c r="E206" s="304"/>
      <c r="F206" s="304"/>
      <c r="G206" s="304"/>
      <c r="H206" s="181"/>
      <c r="I206" s="304"/>
      <c r="J206" s="182" t="s">
        <v>534</v>
      </c>
      <c r="K206" s="183" t="s">
        <v>535</v>
      </c>
      <c r="L206" s="183" t="s">
        <v>536</v>
      </c>
      <c r="M206" s="182" t="s">
        <v>1487</v>
      </c>
      <c r="N206" s="237" t="s">
        <v>1488</v>
      </c>
      <c r="O206" s="194">
        <v>383723.94</v>
      </c>
      <c r="P206" s="233"/>
      <c r="Q206" s="233"/>
      <c r="R206" s="233"/>
      <c r="S206" s="233"/>
      <c r="T206" s="233"/>
      <c r="U206" s="326"/>
      <c r="V206" s="326"/>
      <c r="W206" s="326"/>
      <c r="X206" s="363"/>
      <c r="Y206" s="360"/>
      <c r="Z206" s="360"/>
      <c r="AA206" s="326"/>
      <c r="AB206" s="326"/>
      <c r="AC206" s="326" t="s">
        <v>73</v>
      </c>
      <c r="AD206" s="326" t="s">
        <v>1168</v>
      </c>
      <c r="AE206" s="326" t="s">
        <v>541</v>
      </c>
      <c r="AF206" s="326"/>
      <c r="AG206" s="360">
        <v>0</v>
      </c>
      <c r="AH206" s="363"/>
      <c r="AI206" s="363"/>
      <c r="AJ206" s="287"/>
      <c r="AK206" s="287" t="s">
        <v>1281</v>
      </c>
      <c r="AL206" s="326"/>
      <c r="AM206" s="326"/>
      <c r="AN206" s="326" t="s">
        <v>543</v>
      </c>
      <c r="AO206" s="196"/>
      <c r="AP206" s="326" t="s">
        <v>543</v>
      </c>
      <c r="AQ206" s="326" t="s">
        <v>543</v>
      </c>
      <c r="AR206" s="326"/>
      <c r="AS206" s="326" t="s">
        <v>80</v>
      </c>
      <c r="AT206" s="326" t="s">
        <v>80</v>
      </c>
      <c r="AU206" s="326" t="s">
        <v>80</v>
      </c>
      <c r="AV206" s="203"/>
      <c r="AW206" s="326"/>
      <c r="AX206" s="303"/>
      <c r="AY206" s="303"/>
      <c r="AZ206" s="303"/>
      <c r="BA206" s="303"/>
      <c r="BB206" s="326" t="s">
        <v>563</v>
      </c>
      <c r="BC206" s="193"/>
      <c r="BD206" s="193"/>
      <c r="BE206" s="359"/>
    </row>
    <row r="207" spans="1:57" s="147" customFormat="1" ht="30.75" customHeight="1" x14ac:dyDescent="0.2">
      <c r="A207" s="304"/>
      <c r="B207" s="305"/>
      <c r="C207" s="305"/>
      <c r="D207" s="304"/>
      <c r="E207" s="304"/>
      <c r="F207" s="304"/>
      <c r="G207" s="304"/>
      <c r="H207" s="181"/>
      <c r="I207" s="304"/>
      <c r="J207" s="182" t="s">
        <v>534</v>
      </c>
      <c r="K207" s="183" t="s">
        <v>535</v>
      </c>
      <c r="L207" s="183" t="s">
        <v>536</v>
      </c>
      <c r="M207" s="182" t="s">
        <v>1489</v>
      </c>
      <c r="N207" s="237" t="s">
        <v>1490</v>
      </c>
      <c r="O207" s="194">
        <v>785572.88</v>
      </c>
      <c r="P207" s="233"/>
      <c r="Q207" s="233"/>
      <c r="R207" s="233"/>
      <c r="S207" s="233"/>
      <c r="T207" s="233"/>
      <c r="U207" s="326"/>
      <c r="V207" s="326"/>
      <c r="W207" s="326"/>
      <c r="X207" s="363"/>
      <c r="Y207" s="360"/>
      <c r="Z207" s="360"/>
      <c r="AA207" s="326"/>
      <c r="AB207" s="326"/>
      <c r="AC207" s="326" t="s">
        <v>73</v>
      </c>
      <c r="AD207" s="326" t="s">
        <v>1168</v>
      </c>
      <c r="AE207" s="326" t="s">
        <v>541</v>
      </c>
      <c r="AF207" s="326"/>
      <c r="AG207" s="360">
        <v>0</v>
      </c>
      <c r="AH207" s="363"/>
      <c r="AI207" s="363"/>
      <c r="AJ207" s="287"/>
      <c r="AK207" s="287" t="s">
        <v>1281</v>
      </c>
      <c r="AL207" s="326"/>
      <c r="AM207" s="326"/>
      <c r="AN207" s="326" t="s">
        <v>543</v>
      </c>
      <c r="AO207" s="203"/>
      <c r="AP207" s="326" t="s">
        <v>543</v>
      </c>
      <c r="AQ207" s="326" t="s">
        <v>543</v>
      </c>
      <c r="AR207" s="326"/>
      <c r="AS207" s="326" t="s">
        <v>80</v>
      </c>
      <c r="AT207" s="326" t="s">
        <v>80</v>
      </c>
      <c r="AU207" s="326" t="s">
        <v>80</v>
      </c>
      <c r="AV207" s="197"/>
      <c r="AW207" s="326"/>
      <c r="AX207" s="303"/>
      <c r="AY207" s="303"/>
      <c r="AZ207" s="303"/>
      <c r="BA207" s="303"/>
      <c r="BB207" s="326" t="s">
        <v>563</v>
      </c>
      <c r="BC207" s="193"/>
      <c r="BD207" s="193"/>
      <c r="BE207" s="359"/>
    </row>
    <row r="208" spans="1:57" s="147" customFormat="1" ht="60" x14ac:dyDescent="0.2">
      <c r="A208" s="290">
        <v>2019</v>
      </c>
      <c r="B208" s="291">
        <v>43647</v>
      </c>
      <c r="C208" s="291">
        <v>43738</v>
      </c>
      <c r="D208" s="290" t="s">
        <v>62</v>
      </c>
      <c r="E208" s="290" t="s">
        <v>630</v>
      </c>
      <c r="F208" s="290" t="s">
        <v>1491</v>
      </c>
      <c r="G208" s="290" t="s">
        <v>823</v>
      </c>
      <c r="H208" s="190" t="s">
        <v>1649</v>
      </c>
      <c r="I208" s="290" t="s">
        <v>1492</v>
      </c>
      <c r="J208" s="185" t="s">
        <v>534</v>
      </c>
      <c r="K208" s="186" t="s">
        <v>535</v>
      </c>
      <c r="L208" s="186" t="s">
        <v>536</v>
      </c>
      <c r="M208" s="185" t="s">
        <v>288</v>
      </c>
      <c r="N208" s="231" t="s">
        <v>289</v>
      </c>
      <c r="O208" s="270">
        <v>407044</v>
      </c>
      <c r="P208" s="186" t="s">
        <v>534</v>
      </c>
      <c r="Q208" s="186" t="s">
        <v>535</v>
      </c>
      <c r="R208" s="186" t="s">
        <v>536</v>
      </c>
      <c r="S208" s="186" t="s">
        <v>1493</v>
      </c>
      <c r="T208" s="186" t="s">
        <v>1494</v>
      </c>
      <c r="U208" s="333" t="s">
        <v>156</v>
      </c>
      <c r="V208" s="333" t="s">
        <v>156</v>
      </c>
      <c r="W208" s="333" t="s">
        <v>1491</v>
      </c>
      <c r="X208" s="362">
        <v>43731</v>
      </c>
      <c r="Y208" s="361">
        <v>256466</v>
      </c>
      <c r="Z208" s="361">
        <v>297500.56</v>
      </c>
      <c r="AA208" s="333" t="s">
        <v>196</v>
      </c>
      <c r="AB208" s="333" t="s">
        <v>196</v>
      </c>
      <c r="AC208" s="333" t="s">
        <v>73</v>
      </c>
      <c r="AD208" s="333" t="s">
        <v>1168</v>
      </c>
      <c r="AE208" s="333" t="s">
        <v>541</v>
      </c>
      <c r="AF208" s="333" t="s">
        <v>1492</v>
      </c>
      <c r="AG208" s="361">
        <v>38469.9</v>
      </c>
      <c r="AH208" s="362">
        <v>43731</v>
      </c>
      <c r="AI208" s="362">
        <v>43748</v>
      </c>
      <c r="AJ208" s="286" t="s">
        <v>1752</v>
      </c>
      <c r="AK208" s="286" t="s">
        <v>1155</v>
      </c>
      <c r="AL208" s="333" t="s">
        <v>698</v>
      </c>
      <c r="AM208" s="333" t="s">
        <v>699</v>
      </c>
      <c r="AN208" s="333" t="s">
        <v>543</v>
      </c>
      <c r="AO208" s="208" t="s">
        <v>1160</v>
      </c>
      <c r="AP208" s="333" t="s">
        <v>543</v>
      </c>
      <c r="AQ208" s="333" t="s">
        <v>543</v>
      </c>
      <c r="AR208" s="333" t="s">
        <v>79</v>
      </c>
      <c r="AS208" s="333" t="s">
        <v>80</v>
      </c>
      <c r="AT208" s="333" t="s">
        <v>80</v>
      </c>
      <c r="AU208" s="333" t="s">
        <v>80</v>
      </c>
      <c r="AV208" s="209" t="s">
        <v>1161</v>
      </c>
      <c r="AW208" s="333" t="s">
        <v>621</v>
      </c>
      <c r="AX208" s="288" t="s">
        <v>394</v>
      </c>
      <c r="AY208" s="288" t="s">
        <v>394</v>
      </c>
      <c r="AZ208" s="288" t="s">
        <v>394</v>
      </c>
      <c r="BA208" s="288" t="s">
        <v>395</v>
      </c>
      <c r="BB208" s="333" t="s">
        <v>563</v>
      </c>
      <c r="BC208" s="329">
        <v>43759</v>
      </c>
      <c r="BD208" s="329">
        <v>43759</v>
      </c>
      <c r="BE208" s="355"/>
    </row>
    <row r="209" spans="1:57" s="147" customFormat="1" ht="24" x14ac:dyDescent="0.2">
      <c r="A209" s="290"/>
      <c r="B209" s="291"/>
      <c r="C209" s="291"/>
      <c r="D209" s="290"/>
      <c r="E209" s="290"/>
      <c r="F209" s="290"/>
      <c r="G209" s="290"/>
      <c r="H209" s="190"/>
      <c r="I209" s="290"/>
      <c r="J209" s="185" t="s">
        <v>534</v>
      </c>
      <c r="K209" s="186" t="s">
        <v>535</v>
      </c>
      <c r="L209" s="186" t="s">
        <v>536</v>
      </c>
      <c r="M209" s="185" t="s">
        <v>276</v>
      </c>
      <c r="N209" s="231" t="s">
        <v>277</v>
      </c>
      <c r="O209" s="270">
        <v>482241.348</v>
      </c>
      <c r="P209" s="228"/>
      <c r="Q209" s="228"/>
      <c r="R209" s="228"/>
      <c r="S209" s="228"/>
      <c r="T209" s="228"/>
      <c r="U209" s="333"/>
      <c r="V209" s="333"/>
      <c r="W209" s="333"/>
      <c r="X209" s="362"/>
      <c r="Y209" s="361"/>
      <c r="Z209" s="361"/>
      <c r="AA209" s="333"/>
      <c r="AB209" s="333"/>
      <c r="AC209" s="333" t="s">
        <v>73</v>
      </c>
      <c r="AD209" s="333" t="s">
        <v>1168</v>
      </c>
      <c r="AE209" s="333" t="s">
        <v>541</v>
      </c>
      <c r="AF209" s="333"/>
      <c r="AG209" s="361">
        <v>0</v>
      </c>
      <c r="AH209" s="362"/>
      <c r="AI209" s="362"/>
      <c r="AJ209" s="287"/>
      <c r="AK209" s="287" t="s">
        <v>1281</v>
      </c>
      <c r="AL209" s="333"/>
      <c r="AM209" s="333"/>
      <c r="AN209" s="333" t="s">
        <v>543</v>
      </c>
      <c r="AO209" s="208"/>
      <c r="AP209" s="333" t="s">
        <v>543</v>
      </c>
      <c r="AQ209" s="333" t="s">
        <v>543</v>
      </c>
      <c r="AR209" s="333"/>
      <c r="AS209" s="333" t="s">
        <v>80</v>
      </c>
      <c r="AT209" s="333" t="s">
        <v>80</v>
      </c>
      <c r="AU209" s="333" t="s">
        <v>80</v>
      </c>
      <c r="AV209" s="209"/>
      <c r="AW209" s="333"/>
      <c r="AX209" s="289"/>
      <c r="AY209" s="289"/>
      <c r="AZ209" s="289"/>
      <c r="BA209" s="289"/>
      <c r="BB209" s="333" t="s">
        <v>563</v>
      </c>
      <c r="BC209" s="349"/>
      <c r="BD209" s="349"/>
      <c r="BE209" s="355"/>
    </row>
    <row r="210" spans="1:57" s="150" customFormat="1" ht="36" customHeight="1" x14ac:dyDescent="0.2">
      <c r="A210" s="290"/>
      <c r="B210" s="291"/>
      <c r="C210" s="291"/>
      <c r="D210" s="290"/>
      <c r="E210" s="290"/>
      <c r="F210" s="290"/>
      <c r="G210" s="290"/>
      <c r="H210" s="190"/>
      <c r="I210" s="290"/>
      <c r="J210" s="185" t="s">
        <v>534</v>
      </c>
      <c r="K210" s="186" t="s">
        <v>535</v>
      </c>
      <c r="L210" s="186" t="s">
        <v>536</v>
      </c>
      <c r="M210" s="185" t="s">
        <v>1493</v>
      </c>
      <c r="N210" s="186" t="s">
        <v>1494</v>
      </c>
      <c r="O210" s="270">
        <v>297500.56</v>
      </c>
      <c r="P210" s="228"/>
      <c r="Q210" s="228"/>
      <c r="R210" s="228"/>
      <c r="S210" s="228"/>
      <c r="T210" s="228"/>
      <c r="U210" s="333"/>
      <c r="V210" s="333"/>
      <c r="W210" s="333"/>
      <c r="X210" s="362"/>
      <c r="Y210" s="361"/>
      <c r="Z210" s="361"/>
      <c r="AA210" s="333"/>
      <c r="AB210" s="333"/>
      <c r="AC210" s="333" t="s">
        <v>73</v>
      </c>
      <c r="AD210" s="333" t="s">
        <v>1168</v>
      </c>
      <c r="AE210" s="333" t="s">
        <v>541</v>
      </c>
      <c r="AF210" s="333"/>
      <c r="AG210" s="361">
        <v>0</v>
      </c>
      <c r="AH210" s="362"/>
      <c r="AI210" s="362"/>
      <c r="AJ210" s="287"/>
      <c r="AK210" s="287" t="s">
        <v>1281</v>
      </c>
      <c r="AL210" s="333"/>
      <c r="AM210" s="333"/>
      <c r="AN210" s="333" t="s">
        <v>543</v>
      </c>
      <c r="AO210" s="210"/>
      <c r="AP210" s="333" t="s">
        <v>543</v>
      </c>
      <c r="AQ210" s="333" t="s">
        <v>543</v>
      </c>
      <c r="AR210" s="333"/>
      <c r="AS210" s="333" t="s">
        <v>80</v>
      </c>
      <c r="AT210" s="333" t="s">
        <v>80</v>
      </c>
      <c r="AU210" s="333" t="s">
        <v>80</v>
      </c>
      <c r="AV210" s="210"/>
      <c r="AW210" s="333"/>
      <c r="AX210" s="289"/>
      <c r="AY210" s="289"/>
      <c r="AZ210" s="289"/>
      <c r="BA210" s="289"/>
      <c r="BB210" s="333" t="s">
        <v>563</v>
      </c>
      <c r="BC210" s="330"/>
      <c r="BD210" s="330"/>
      <c r="BE210" s="355"/>
    </row>
    <row r="211" spans="1:57" s="141" customFormat="1" ht="60" x14ac:dyDescent="0.2">
      <c r="A211" s="304">
        <v>2019</v>
      </c>
      <c r="B211" s="305">
        <v>43647</v>
      </c>
      <c r="C211" s="305">
        <v>43738</v>
      </c>
      <c r="D211" s="304" t="s">
        <v>62</v>
      </c>
      <c r="E211" s="304" t="s">
        <v>630</v>
      </c>
      <c r="F211" s="304" t="s">
        <v>1495</v>
      </c>
      <c r="G211" s="304" t="s">
        <v>823</v>
      </c>
      <c r="H211" s="181" t="s">
        <v>1650</v>
      </c>
      <c r="I211" s="304" t="s">
        <v>1496</v>
      </c>
      <c r="J211" s="182" t="s">
        <v>534</v>
      </c>
      <c r="K211" s="183" t="s">
        <v>535</v>
      </c>
      <c r="L211" s="183" t="s">
        <v>536</v>
      </c>
      <c r="M211" s="234" t="s">
        <v>276</v>
      </c>
      <c r="N211" s="237" t="s">
        <v>277</v>
      </c>
      <c r="O211" s="194">
        <v>504600</v>
      </c>
      <c r="P211" s="183" t="s">
        <v>534</v>
      </c>
      <c r="Q211" s="183" t="s">
        <v>535</v>
      </c>
      <c r="R211" s="183" t="s">
        <v>536</v>
      </c>
      <c r="S211" s="237" t="s">
        <v>1497</v>
      </c>
      <c r="T211" s="237" t="s">
        <v>1498</v>
      </c>
      <c r="U211" s="326" t="s">
        <v>156</v>
      </c>
      <c r="V211" s="326" t="s">
        <v>156</v>
      </c>
      <c r="W211" s="326" t="s">
        <v>1495</v>
      </c>
      <c r="X211" s="363">
        <v>43732</v>
      </c>
      <c r="Y211" s="360">
        <v>344827.56</v>
      </c>
      <c r="Z211" s="360">
        <v>399999.96960000001</v>
      </c>
      <c r="AA211" s="326" t="s">
        <v>196</v>
      </c>
      <c r="AB211" s="326" t="s">
        <v>196</v>
      </c>
      <c r="AC211" s="326" t="s">
        <v>73</v>
      </c>
      <c r="AD211" s="326" t="s">
        <v>1168</v>
      </c>
      <c r="AE211" s="326" t="s">
        <v>541</v>
      </c>
      <c r="AF211" s="326" t="s">
        <v>1496</v>
      </c>
      <c r="AG211" s="360">
        <v>51724.133999999998</v>
      </c>
      <c r="AH211" s="363">
        <v>43732</v>
      </c>
      <c r="AI211" s="363" t="s">
        <v>1198</v>
      </c>
      <c r="AJ211" s="286" t="s">
        <v>1753</v>
      </c>
      <c r="AK211" s="286" t="s">
        <v>1155</v>
      </c>
      <c r="AL211" s="326" t="s">
        <v>698</v>
      </c>
      <c r="AM211" s="326" t="s">
        <v>699</v>
      </c>
      <c r="AN211" s="326" t="s">
        <v>543</v>
      </c>
      <c r="AO211" s="196" t="s">
        <v>1160</v>
      </c>
      <c r="AP211" s="326" t="s">
        <v>543</v>
      </c>
      <c r="AQ211" s="326" t="s">
        <v>543</v>
      </c>
      <c r="AR211" s="326" t="s">
        <v>79</v>
      </c>
      <c r="AS211" s="326" t="s">
        <v>80</v>
      </c>
      <c r="AT211" s="326" t="s">
        <v>80</v>
      </c>
      <c r="AU211" s="326" t="s">
        <v>80</v>
      </c>
      <c r="AV211" s="197" t="s">
        <v>1161</v>
      </c>
      <c r="AW211" s="326" t="s">
        <v>621</v>
      </c>
      <c r="AX211" s="302" t="s">
        <v>394</v>
      </c>
      <c r="AY211" s="302" t="s">
        <v>394</v>
      </c>
      <c r="AZ211" s="302" t="s">
        <v>394</v>
      </c>
      <c r="BA211" s="302" t="s">
        <v>395</v>
      </c>
      <c r="BB211" s="326" t="s">
        <v>563</v>
      </c>
      <c r="BC211" s="193">
        <v>43759</v>
      </c>
      <c r="BD211" s="193">
        <v>43759</v>
      </c>
      <c r="BE211" s="359"/>
    </row>
    <row r="212" spans="1:57" s="144" customFormat="1" ht="24" x14ac:dyDescent="0.2">
      <c r="A212" s="304"/>
      <c r="B212" s="305"/>
      <c r="C212" s="305"/>
      <c r="D212" s="304"/>
      <c r="E212" s="304"/>
      <c r="F212" s="304"/>
      <c r="G212" s="304"/>
      <c r="H212" s="181"/>
      <c r="I212" s="304"/>
      <c r="J212" s="182" t="s">
        <v>534</v>
      </c>
      <c r="K212" s="183" t="s">
        <v>535</v>
      </c>
      <c r="L212" s="183" t="s">
        <v>536</v>
      </c>
      <c r="M212" s="234" t="s">
        <v>1487</v>
      </c>
      <c r="N212" s="237" t="s">
        <v>1488</v>
      </c>
      <c r="O212" s="194">
        <v>881600</v>
      </c>
      <c r="P212" s="233"/>
      <c r="Q212" s="233"/>
      <c r="R212" s="233"/>
      <c r="S212" s="233"/>
      <c r="T212" s="233"/>
      <c r="U212" s="326"/>
      <c r="V212" s="326"/>
      <c r="W212" s="326"/>
      <c r="X212" s="363"/>
      <c r="Y212" s="360"/>
      <c r="Z212" s="360"/>
      <c r="AA212" s="326"/>
      <c r="AB212" s="326"/>
      <c r="AC212" s="326" t="s">
        <v>73</v>
      </c>
      <c r="AD212" s="326" t="s">
        <v>1168</v>
      </c>
      <c r="AE212" s="326" t="s">
        <v>541</v>
      </c>
      <c r="AF212" s="326"/>
      <c r="AG212" s="360">
        <v>0</v>
      </c>
      <c r="AH212" s="363"/>
      <c r="AI212" s="363"/>
      <c r="AJ212" s="287"/>
      <c r="AK212" s="287" t="s">
        <v>1281</v>
      </c>
      <c r="AL212" s="326"/>
      <c r="AM212" s="326"/>
      <c r="AN212" s="326" t="s">
        <v>543</v>
      </c>
      <c r="AO212" s="196"/>
      <c r="AP212" s="326" t="s">
        <v>543</v>
      </c>
      <c r="AQ212" s="326" t="s">
        <v>543</v>
      </c>
      <c r="AR212" s="326"/>
      <c r="AS212" s="326" t="s">
        <v>80</v>
      </c>
      <c r="AT212" s="326" t="s">
        <v>80</v>
      </c>
      <c r="AU212" s="326" t="s">
        <v>80</v>
      </c>
      <c r="AV212" s="203"/>
      <c r="AW212" s="326"/>
      <c r="AX212" s="303"/>
      <c r="AY212" s="303"/>
      <c r="AZ212" s="303"/>
      <c r="BA212" s="303"/>
      <c r="BB212" s="326" t="s">
        <v>563</v>
      </c>
      <c r="BC212" s="193"/>
      <c r="BD212" s="193"/>
      <c r="BE212" s="359"/>
    </row>
    <row r="213" spans="1:57" s="147" customFormat="1" ht="36" customHeight="1" x14ac:dyDescent="0.2">
      <c r="A213" s="304"/>
      <c r="B213" s="305"/>
      <c r="C213" s="305"/>
      <c r="D213" s="304"/>
      <c r="E213" s="304"/>
      <c r="F213" s="304"/>
      <c r="G213" s="304"/>
      <c r="H213" s="181"/>
      <c r="I213" s="304"/>
      <c r="J213" s="182" t="s">
        <v>534</v>
      </c>
      <c r="K213" s="183" t="s">
        <v>535</v>
      </c>
      <c r="L213" s="183" t="s">
        <v>536</v>
      </c>
      <c r="M213" s="234" t="s">
        <v>1497</v>
      </c>
      <c r="N213" s="237" t="s">
        <v>1498</v>
      </c>
      <c r="O213" s="194">
        <v>399999.96960000001</v>
      </c>
      <c r="P213" s="233"/>
      <c r="Q213" s="233"/>
      <c r="R213" s="233"/>
      <c r="S213" s="233"/>
      <c r="T213" s="233"/>
      <c r="U213" s="326"/>
      <c r="V213" s="326"/>
      <c r="W213" s="326"/>
      <c r="X213" s="363"/>
      <c r="Y213" s="360"/>
      <c r="Z213" s="360"/>
      <c r="AA213" s="326"/>
      <c r="AB213" s="326"/>
      <c r="AC213" s="326" t="s">
        <v>73</v>
      </c>
      <c r="AD213" s="326" t="s">
        <v>1168</v>
      </c>
      <c r="AE213" s="326" t="s">
        <v>541</v>
      </c>
      <c r="AF213" s="326"/>
      <c r="AG213" s="360">
        <v>0</v>
      </c>
      <c r="AH213" s="363"/>
      <c r="AI213" s="363"/>
      <c r="AJ213" s="287"/>
      <c r="AK213" s="287" t="s">
        <v>1281</v>
      </c>
      <c r="AL213" s="326"/>
      <c r="AM213" s="326"/>
      <c r="AN213" s="326" t="s">
        <v>543</v>
      </c>
      <c r="AO213" s="203"/>
      <c r="AP213" s="326" t="s">
        <v>543</v>
      </c>
      <c r="AQ213" s="326" t="s">
        <v>543</v>
      </c>
      <c r="AR213" s="326"/>
      <c r="AS213" s="326" t="s">
        <v>80</v>
      </c>
      <c r="AT213" s="326" t="s">
        <v>80</v>
      </c>
      <c r="AU213" s="326" t="s">
        <v>80</v>
      </c>
      <c r="AV213" s="197"/>
      <c r="AW213" s="326"/>
      <c r="AX213" s="303"/>
      <c r="AY213" s="303"/>
      <c r="AZ213" s="303"/>
      <c r="BA213" s="303"/>
      <c r="BB213" s="326" t="s">
        <v>563</v>
      </c>
      <c r="BC213" s="193"/>
      <c r="BD213" s="193"/>
      <c r="BE213" s="359"/>
    </row>
    <row r="214" spans="1:57" s="147" customFormat="1" ht="60" x14ac:dyDescent="0.2">
      <c r="A214" s="186">
        <v>2019</v>
      </c>
      <c r="B214" s="199">
        <v>43647</v>
      </c>
      <c r="C214" s="199">
        <v>43738</v>
      </c>
      <c r="D214" s="186" t="s">
        <v>62</v>
      </c>
      <c r="E214" s="186" t="s">
        <v>630</v>
      </c>
      <c r="F214" s="186" t="s">
        <v>1499</v>
      </c>
      <c r="G214" s="186" t="s">
        <v>612</v>
      </c>
      <c r="H214" s="190" t="s">
        <v>1651</v>
      </c>
      <c r="I214" s="186" t="s">
        <v>1500</v>
      </c>
      <c r="J214" s="185" t="s">
        <v>534</v>
      </c>
      <c r="K214" s="186" t="s">
        <v>535</v>
      </c>
      <c r="L214" s="186" t="s">
        <v>536</v>
      </c>
      <c r="M214" s="185" t="s">
        <v>779</v>
      </c>
      <c r="N214" s="186" t="s">
        <v>297</v>
      </c>
      <c r="O214" s="268">
        <v>16965</v>
      </c>
      <c r="P214" s="186" t="s">
        <v>534</v>
      </c>
      <c r="Q214" s="186" t="s">
        <v>535</v>
      </c>
      <c r="R214" s="186" t="s">
        <v>536</v>
      </c>
      <c r="S214" s="186" t="s">
        <v>779</v>
      </c>
      <c r="T214" s="186" t="s">
        <v>297</v>
      </c>
      <c r="U214" s="266" t="s">
        <v>124</v>
      </c>
      <c r="V214" s="266" t="s">
        <v>124</v>
      </c>
      <c r="W214" s="266" t="s">
        <v>1499</v>
      </c>
      <c r="X214" s="267">
        <v>43733</v>
      </c>
      <c r="Y214" s="268">
        <v>14625</v>
      </c>
      <c r="Z214" s="268">
        <v>16965</v>
      </c>
      <c r="AA214" s="266" t="s">
        <v>196</v>
      </c>
      <c r="AB214" s="266" t="s">
        <v>196</v>
      </c>
      <c r="AC214" s="266" t="s">
        <v>73</v>
      </c>
      <c r="AD214" s="266" t="s">
        <v>1168</v>
      </c>
      <c r="AE214" s="266" t="s">
        <v>541</v>
      </c>
      <c r="AF214" s="266" t="s">
        <v>1500</v>
      </c>
      <c r="AG214" s="268" t="s">
        <v>1197</v>
      </c>
      <c r="AH214" s="267">
        <v>43733</v>
      </c>
      <c r="AI214" s="267" t="s">
        <v>1198</v>
      </c>
      <c r="AJ214" s="549" t="s">
        <v>1754</v>
      </c>
      <c r="AK214" s="208" t="s">
        <v>1155</v>
      </c>
      <c r="AL214" s="266" t="s">
        <v>76</v>
      </c>
      <c r="AM214" s="266" t="s">
        <v>542</v>
      </c>
      <c r="AN214" s="266" t="s">
        <v>543</v>
      </c>
      <c r="AO214" s="208" t="s">
        <v>1160</v>
      </c>
      <c r="AP214" s="266" t="s">
        <v>543</v>
      </c>
      <c r="AQ214" s="266" t="s">
        <v>543</v>
      </c>
      <c r="AR214" s="266" t="s">
        <v>79</v>
      </c>
      <c r="AS214" s="266" t="s">
        <v>80</v>
      </c>
      <c r="AT214" s="266" t="s">
        <v>80</v>
      </c>
      <c r="AU214" s="266" t="s">
        <v>80</v>
      </c>
      <c r="AV214" s="209" t="s">
        <v>1161</v>
      </c>
      <c r="AW214" s="266" t="s">
        <v>621</v>
      </c>
      <c r="AX214" s="190" t="s">
        <v>394</v>
      </c>
      <c r="AY214" s="190" t="s">
        <v>394</v>
      </c>
      <c r="AZ214" s="190" t="s">
        <v>394</v>
      </c>
      <c r="BA214" s="190" t="s">
        <v>395</v>
      </c>
      <c r="BB214" s="266" t="s">
        <v>563</v>
      </c>
      <c r="BC214" s="273">
        <v>43759</v>
      </c>
      <c r="BD214" s="273">
        <v>43759</v>
      </c>
      <c r="BE214" s="269"/>
    </row>
    <row r="215" spans="1:57" s="147" customFormat="1" ht="60" x14ac:dyDescent="0.2">
      <c r="A215" s="183">
        <v>2019</v>
      </c>
      <c r="B215" s="193">
        <v>43647</v>
      </c>
      <c r="C215" s="193">
        <v>43738</v>
      </c>
      <c r="D215" s="183" t="s">
        <v>62</v>
      </c>
      <c r="E215" s="183" t="s">
        <v>630</v>
      </c>
      <c r="F215" s="183" t="s">
        <v>1501</v>
      </c>
      <c r="G215" s="183" t="s">
        <v>612</v>
      </c>
      <c r="H215" s="181" t="s">
        <v>1652</v>
      </c>
      <c r="I215" s="183" t="s">
        <v>1502</v>
      </c>
      <c r="J215" s="182" t="s">
        <v>534</v>
      </c>
      <c r="K215" s="183" t="s">
        <v>535</v>
      </c>
      <c r="L215" s="183" t="s">
        <v>536</v>
      </c>
      <c r="M215" s="182" t="s">
        <v>779</v>
      </c>
      <c r="N215" s="183" t="s">
        <v>297</v>
      </c>
      <c r="O215" s="263">
        <v>31320</v>
      </c>
      <c r="P215" s="183" t="s">
        <v>534</v>
      </c>
      <c r="Q215" s="183" t="s">
        <v>535</v>
      </c>
      <c r="R215" s="183" t="s">
        <v>536</v>
      </c>
      <c r="S215" s="183" t="s">
        <v>779</v>
      </c>
      <c r="T215" s="183" t="s">
        <v>297</v>
      </c>
      <c r="U215" s="261" t="s">
        <v>156</v>
      </c>
      <c r="V215" s="261" t="s">
        <v>156</v>
      </c>
      <c r="W215" s="261" t="s">
        <v>1501</v>
      </c>
      <c r="X215" s="262">
        <v>43733</v>
      </c>
      <c r="Y215" s="263">
        <v>27000</v>
      </c>
      <c r="Z215" s="263">
        <v>31320</v>
      </c>
      <c r="AA215" s="261" t="s">
        <v>196</v>
      </c>
      <c r="AB215" s="261" t="s">
        <v>196</v>
      </c>
      <c r="AC215" s="261" t="s">
        <v>73</v>
      </c>
      <c r="AD215" s="261" t="s">
        <v>1168</v>
      </c>
      <c r="AE215" s="261" t="s">
        <v>541</v>
      </c>
      <c r="AF215" s="261" t="s">
        <v>1502</v>
      </c>
      <c r="AG215" s="263" t="s">
        <v>1197</v>
      </c>
      <c r="AH215" s="262">
        <v>43733</v>
      </c>
      <c r="AI215" s="262" t="s">
        <v>1198</v>
      </c>
      <c r="AJ215" s="547" t="s">
        <v>1755</v>
      </c>
      <c r="AK215" s="196" t="s">
        <v>1155</v>
      </c>
      <c r="AL215" s="261" t="s">
        <v>76</v>
      </c>
      <c r="AM215" s="261" t="s">
        <v>542</v>
      </c>
      <c r="AN215" s="261" t="s">
        <v>543</v>
      </c>
      <c r="AO215" s="196" t="s">
        <v>1160</v>
      </c>
      <c r="AP215" s="261" t="s">
        <v>543</v>
      </c>
      <c r="AQ215" s="261" t="s">
        <v>543</v>
      </c>
      <c r="AR215" s="261" t="s">
        <v>79</v>
      </c>
      <c r="AS215" s="261" t="s">
        <v>80</v>
      </c>
      <c r="AT215" s="261" t="s">
        <v>80</v>
      </c>
      <c r="AU215" s="261" t="s">
        <v>80</v>
      </c>
      <c r="AV215" s="197" t="s">
        <v>1161</v>
      </c>
      <c r="AW215" s="261" t="s">
        <v>621</v>
      </c>
      <c r="AX215" s="181" t="s">
        <v>394</v>
      </c>
      <c r="AY215" s="181" t="s">
        <v>394</v>
      </c>
      <c r="AZ215" s="181" t="s">
        <v>394</v>
      </c>
      <c r="BA215" s="181" t="s">
        <v>395</v>
      </c>
      <c r="BB215" s="261" t="s">
        <v>563</v>
      </c>
      <c r="BC215" s="274">
        <v>43759</v>
      </c>
      <c r="BD215" s="274">
        <v>43759</v>
      </c>
      <c r="BE215" s="264"/>
    </row>
    <row r="216" spans="1:57" s="150" customFormat="1" ht="22.5" customHeight="1" x14ac:dyDescent="0.2">
      <c r="A216" s="290">
        <v>2019</v>
      </c>
      <c r="B216" s="291">
        <v>43647</v>
      </c>
      <c r="C216" s="291">
        <v>43738</v>
      </c>
      <c r="D216" s="290" t="s">
        <v>62</v>
      </c>
      <c r="E216" s="290" t="s">
        <v>630</v>
      </c>
      <c r="F216" s="290" t="s">
        <v>1503</v>
      </c>
      <c r="G216" s="290" t="s">
        <v>823</v>
      </c>
      <c r="H216" s="190" t="s">
        <v>1653</v>
      </c>
      <c r="I216" s="290" t="s">
        <v>1504</v>
      </c>
      <c r="J216" s="185" t="s">
        <v>534</v>
      </c>
      <c r="K216" s="186" t="s">
        <v>535</v>
      </c>
      <c r="L216" s="186" t="s">
        <v>536</v>
      </c>
      <c r="M216" s="185" t="s">
        <v>1487</v>
      </c>
      <c r="N216" s="186" t="s">
        <v>1488</v>
      </c>
      <c r="O216" s="270">
        <v>297296.40000000002</v>
      </c>
      <c r="P216" s="298" t="s">
        <v>534</v>
      </c>
      <c r="Q216" s="298" t="s">
        <v>535</v>
      </c>
      <c r="R216" s="298" t="s">
        <v>536</v>
      </c>
      <c r="S216" s="298" t="s">
        <v>1487</v>
      </c>
      <c r="T216" s="298" t="s">
        <v>1488</v>
      </c>
      <c r="U216" s="333" t="s">
        <v>156</v>
      </c>
      <c r="V216" s="333" t="s">
        <v>156</v>
      </c>
      <c r="W216" s="333" t="s">
        <v>1503</v>
      </c>
      <c r="X216" s="362">
        <v>43734</v>
      </c>
      <c r="Y216" s="361">
        <v>256290</v>
      </c>
      <c r="Z216" s="361">
        <v>297296.40000000002</v>
      </c>
      <c r="AA216" s="333" t="s">
        <v>196</v>
      </c>
      <c r="AB216" s="333" t="s">
        <v>196</v>
      </c>
      <c r="AC216" s="333" t="s">
        <v>73</v>
      </c>
      <c r="AD216" s="333" t="s">
        <v>1168</v>
      </c>
      <c r="AE216" s="333" t="s">
        <v>541</v>
      </c>
      <c r="AF216" s="333" t="s">
        <v>1504</v>
      </c>
      <c r="AG216" s="361">
        <v>38443.5</v>
      </c>
      <c r="AH216" s="362">
        <v>43734</v>
      </c>
      <c r="AI216" s="362" t="s">
        <v>1198</v>
      </c>
      <c r="AJ216" s="286" t="s">
        <v>1756</v>
      </c>
      <c r="AK216" s="286" t="s">
        <v>1155</v>
      </c>
      <c r="AL216" s="333" t="s">
        <v>698</v>
      </c>
      <c r="AM216" s="333" t="s">
        <v>699</v>
      </c>
      <c r="AN216" s="333" t="s">
        <v>543</v>
      </c>
      <c r="AO216" s="208" t="s">
        <v>1160</v>
      </c>
      <c r="AP216" s="333" t="s">
        <v>543</v>
      </c>
      <c r="AQ216" s="333" t="s">
        <v>543</v>
      </c>
      <c r="AR216" s="333" t="s">
        <v>79</v>
      </c>
      <c r="AS216" s="333" t="s">
        <v>80</v>
      </c>
      <c r="AT216" s="333" t="s">
        <v>80</v>
      </c>
      <c r="AU216" s="333" t="s">
        <v>80</v>
      </c>
      <c r="AV216" s="209" t="s">
        <v>1161</v>
      </c>
      <c r="AW216" s="333" t="s">
        <v>621</v>
      </c>
      <c r="AX216" s="288" t="s">
        <v>394</v>
      </c>
      <c r="AY216" s="288" t="s">
        <v>394</v>
      </c>
      <c r="AZ216" s="288" t="s">
        <v>394</v>
      </c>
      <c r="BA216" s="288" t="s">
        <v>395</v>
      </c>
      <c r="BB216" s="333" t="s">
        <v>563</v>
      </c>
      <c r="BC216" s="329">
        <v>43759</v>
      </c>
      <c r="BD216" s="329">
        <v>43759</v>
      </c>
      <c r="BE216" s="355"/>
    </row>
    <row r="217" spans="1:57" s="141" customFormat="1" ht="48" x14ac:dyDescent="0.2">
      <c r="A217" s="290"/>
      <c r="B217" s="291"/>
      <c r="C217" s="291"/>
      <c r="D217" s="290"/>
      <c r="E217" s="290"/>
      <c r="F217" s="290"/>
      <c r="G217" s="290"/>
      <c r="H217" s="190"/>
      <c r="I217" s="290"/>
      <c r="J217" s="185" t="s">
        <v>534</v>
      </c>
      <c r="K217" s="186" t="s">
        <v>535</v>
      </c>
      <c r="L217" s="186" t="s">
        <v>536</v>
      </c>
      <c r="M217" s="185" t="s">
        <v>1489</v>
      </c>
      <c r="N217" s="186" t="s">
        <v>1490</v>
      </c>
      <c r="O217" s="271">
        <v>590138.4</v>
      </c>
      <c r="P217" s="299"/>
      <c r="Q217" s="299"/>
      <c r="R217" s="299"/>
      <c r="S217" s="299"/>
      <c r="T217" s="299"/>
      <c r="U217" s="333"/>
      <c r="V217" s="333"/>
      <c r="W217" s="333"/>
      <c r="X217" s="362"/>
      <c r="Y217" s="361"/>
      <c r="Z217" s="361"/>
      <c r="AA217" s="333"/>
      <c r="AB217" s="333"/>
      <c r="AC217" s="333" t="s">
        <v>73</v>
      </c>
      <c r="AD217" s="333" t="s">
        <v>1168</v>
      </c>
      <c r="AE217" s="333" t="s">
        <v>541</v>
      </c>
      <c r="AF217" s="333"/>
      <c r="AG217" s="361">
        <v>0</v>
      </c>
      <c r="AH217" s="362"/>
      <c r="AI217" s="362"/>
      <c r="AJ217" s="287"/>
      <c r="AK217" s="287" t="s">
        <v>1281</v>
      </c>
      <c r="AL217" s="333"/>
      <c r="AM217" s="333"/>
      <c r="AN217" s="333" t="s">
        <v>543</v>
      </c>
      <c r="AO217" s="208"/>
      <c r="AP217" s="333" t="s">
        <v>543</v>
      </c>
      <c r="AQ217" s="333" t="s">
        <v>543</v>
      </c>
      <c r="AR217" s="333"/>
      <c r="AS217" s="333" t="s">
        <v>80</v>
      </c>
      <c r="AT217" s="333" t="s">
        <v>80</v>
      </c>
      <c r="AU217" s="333" t="s">
        <v>80</v>
      </c>
      <c r="AV217" s="209"/>
      <c r="AW217" s="333"/>
      <c r="AX217" s="289"/>
      <c r="AY217" s="289"/>
      <c r="AZ217" s="289"/>
      <c r="BA217" s="289"/>
      <c r="BB217" s="333" t="s">
        <v>563</v>
      </c>
      <c r="BC217" s="349"/>
      <c r="BD217" s="349"/>
      <c r="BE217" s="355"/>
    </row>
    <row r="218" spans="1:57" s="144" customFormat="1" ht="24" x14ac:dyDescent="0.2">
      <c r="A218" s="290"/>
      <c r="B218" s="291"/>
      <c r="C218" s="291"/>
      <c r="D218" s="290"/>
      <c r="E218" s="290"/>
      <c r="F218" s="290"/>
      <c r="G218" s="290"/>
      <c r="H218" s="190"/>
      <c r="I218" s="290"/>
      <c r="J218" s="185" t="s">
        <v>534</v>
      </c>
      <c r="K218" s="186" t="s">
        <v>535</v>
      </c>
      <c r="L218" s="186" t="s">
        <v>536</v>
      </c>
      <c r="M218" s="185" t="s">
        <v>665</v>
      </c>
      <c r="N218" s="186" t="s">
        <v>666</v>
      </c>
      <c r="O218" s="272">
        <v>526483.63</v>
      </c>
      <c r="P218" s="300"/>
      <c r="Q218" s="300"/>
      <c r="R218" s="300"/>
      <c r="S218" s="300"/>
      <c r="T218" s="300"/>
      <c r="U218" s="333"/>
      <c r="V218" s="333"/>
      <c r="W218" s="333"/>
      <c r="X218" s="362"/>
      <c r="Y218" s="361"/>
      <c r="Z218" s="361"/>
      <c r="AA218" s="333"/>
      <c r="AB218" s="333"/>
      <c r="AC218" s="333" t="s">
        <v>73</v>
      </c>
      <c r="AD218" s="333" t="s">
        <v>1168</v>
      </c>
      <c r="AE218" s="333" t="s">
        <v>541</v>
      </c>
      <c r="AF218" s="333"/>
      <c r="AG218" s="361">
        <v>0</v>
      </c>
      <c r="AH218" s="362"/>
      <c r="AI218" s="362"/>
      <c r="AJ218" s="287"/>
      <c r="AK218" s="287" t="s">
        <v>1281</v>
      </c>
      <c r="AL218" s="333"/>
      <c r="AM218" s="333"/>
      <c r="AN218" s="333" t="s">
        <v>543</v>
      </c>
      <c r="AO218" s="210"/>
      <c r="AP218" s="333" t="s">
        <v>543</v>
      </c>
      <c r="AQ218" s="333" t="s">
        <v>543</v>
      </c>
      <c r="AR218" s="333"/>
      <c r="AS218" s="333" t="s">
        <v>80</v>
      </c>
      <c r="AT218" s="333" t="s">
        <v>80</v>
      </c>
      <c r="AU218" s="333" t="s">
        <v>80</v>
      </c>
      <c r="AV218" s="210"/>
      <c r="AW218" s="333"/>
      <c r="AX218" s="289"/>
      <c r="AY218" s="289"/>
      <c r="AZ218" s="289"/>
      <c r="BA218" s="289"/>
      <c r="BB218" s="333" t="s">
        <v>563</v>
      </c>
      <c r="BC218" s="330"/>
      <c r="BD218" s="330"/>
      <c r="BE218" s="355"/>
    </row>
    <row r="219" spans="1:57" s="147" customFormat="1" ht="36" customHeight="1" x14ac:dyDescent="0.2">
      <c r="A219" s="304">
        <v>2019</v>
      </c>
      <c r="B219" s="305">
        <v>43647</v>
      </c>
      <c r="C219" s="305">
        <v>43738</v>
      </c>
      <c r="D219" s="304" t="s">
        <v>62</v>
      </c>
      <c r="E219" s="304" t="s">
        <v>630</v>
      </c>
      <c r="F219" s="304" t="s">
        <v>1505</v>
      </c>
      <c r="G219" s="304" t="s">
        <v>554</v>
      </c>
      <c r="H219" s="181" t="s">
        <v>1654</v>
      </c>
      <c r="I219" s="304" t="s">
        <v>1506</v>
      </c>
      <c r="J219" s="182" t="s">
        <v>534</v>
      </c>
      <c r="K219" s="183" t="s">
        <v>535</v>
      </c>
      <c r="L219" s="183" t="s">
        <v>536</v>
      </c>
      <c r="M219" s="182" t="s">
        <v>1507</v>
      </c>
      <c r="N219" s="183" t="s">
        <v>277</v>
      </c>
      <c r="O219" s="360">
        <v>394400</v>
      </c>
      <c r="P219" s="183" t="s">
        <v>534</v>
      </c>
      <c r="Q219" s="183" t="s">
        <v>535</v>
      </c>
      <c r="R219" s="183" t="s">
        <v>536</v>
      </c>
      <c r="S219" s="183" t="s">
        <v>1507</v>
      </c>
      <c r="T219" s="183" t="s">
        <v>277</v>
      </c>
      <c r="U219" s="326" t="s">
        <v>156</v>
      </c>
      <c r="V219" s="326" t="s">
        <v>156</v>
      </c>
      <c r="W219" s="326" t="s">
        <v>1505</v>
      </c>
      <c r="X219" s="363">
        <v>43734</v>
      </c>
      <c r="Y219" s="360">
        <v>340000</v>
      </c>
      <c r="Z219" s="360">
        <v>394400</v>
      </c>
      <c r="AA219" s="326" t="s">
        <v>196</v>
      </c>
      <c r="AB219" s="326" t="s">
        <v>196</v>
      </c>
      <c r="AC219" s="326" t="s">
        <v>73</v>
      </c>
      <c r="AD219" s="326" t="s">
        <v>1168</v>
      </c>
      <c r="AE219" s="326" t="s">
        <v>541</v>
      </c>
      <c r="AF219" s="326" t="s">
        <v>1506</v>
      </c>
      <c r="AG219" s="360">
        <v>51000</v>
      </c>
      <c r="AH219" s="363">
        <v>43734</v>
      </c>
      <c r="AI219" s="363">
        <v>43741</v>
      </c>
      <c r="AJ219" s="310" t="s">
        <v>1757</v>
      </c>
      <c r="AK219" s="310" t="s">
        <v>1155</v>
      </c>
      <c r="AL219" s="326" t="s">
        <v>76</v>
      </c>
      <c r="AM219" s="326" t="s">
        <v>542</v>
      </c>
      <c r="AN219" s="326" t="s">
        <v>543</v>
      </c>
      <c r="AO219" s="196" t="s">
        <v>1160</v>
      </c>
      <c r="AP219" s="326" t="s">
        <v>543</v>
      </c>
      <c r="AQ219" s="326" t="s">
        <v>543</v>
      </c>
      <c r="AR219" s="326" t="s">
        <v>79</v>
      </c>
      <c r="AS219" s="326" t="s">
        <v>80</v>
      </c>
      <c r="AT219" s="326" t="s">
        <v>80</v>
      </c>
      <c r="AU219" s="326" t="s">
        <v>80</v>
      </c>
      <c r="AV219" s="197" t="s">
        <v>1161</v>
      </c>
      <c r="AW219" s="326" t="s">
        <v>621</v>
      </c>
      <c r="AX219" s="302" t="s">
        <v>394</v>
      </c>
      <c r="AY219" s="302" t="s">
        <v>394</v>
      </c>
      <c r="AZ219" s="302" t="s">
        <v>394</v>
      </c>
      <c r="BA219" s="302" t="s">
        <v>395</v>
      </c>
      <c r="BB219" s="326" t="s">
        <v>563</v>
      </c>
      <c r="BC219" s="356">
        <v>43759</v>
      </c>
      <c r="BD219" s="356">
        <v>43759</v>
      </c>
      <c r="BE219" s="359"/>
    </row>
    <row r="220" spans="1:57" s="147" customFormat="1" ht="12" x14ac:dyDescent="0.2">
      <c r="A220" s="304"/>
      <c r="B220" s="305"/>
      <c r="C220" s="305"/>
      <c r="D220" s="304"/>
      <c r="E220" s="304"/>
      <c r="F220" s="304"/>
      <c r="G220" s="304"/>
      <c r="H220" s="181"/>
      <c r="I220" s="304"/>
      <c r="J220" s="275"/>
      <c r="K220" s="233"/>
      <c r="L220" s="257"/>
      <c r="M220" s="234"/>
      <c r="N220" s="226"/>
      <c r="O220" s="360"/>
      <c r="P220" s="233"/>
      <c r="Q220" s="233"/>
      <c r="R220" s="233"/>
      <c r="S220" s="233"/>
      <c r="T220" s="233"/>
      <c r="U220" s="326"/>
      <c r="V220" s="326"/>
      <c r="W220" s="326"/>
      <c r="X220" s="363"/>
      <c r="Y220" s="360"/>
      <c r="Z220" s="360"/>
      <c r="AA220" s="326"/>
      <c r="AB220" s="326"/>
      <c r="AC220" s="326" t="s">
        <v>73</v>
      </c>
      <c r="AD220" s="326" t="s">
        <v>1168</v>
      </c>
      <c r="AE220" s="326" t="s">
        <v>541</v>
      </c>
      <c r="AF220" s="326"/>
      <c r="AG220" s="360">
        <v>0</v>
      </c>
      <c r="AH220" s="363"/>
      <c r="AI220" s="363"/>
      <c r="AJ220" s="311"/>
      <c r="AK220" s="311" t="s">
        <v>1281</v>
      </c>
      <c r="AL220" s="326"/>
      <c r="AM220" s="326"/>
      <c r="AN220" s="326" t="s">
        <v>543</v>
      </c>
      <c r="AO220" s="196"/>
      <c r="AP220" s="326" t="s">
        <v>543</v>
      </c>
      <c r="AQ220" s="326" t="s">
        <v>543</v>
      </c>
      <c r="AR220" s="326"/>
      <c r="AS220" s="326" t="s">
        <v>80</v>
      </c>
      <c r="AT220" s="326" t="s">
        <v>80</v>
      </c>
      <c r="AU220" s="326" t="s">
        <v>80</v>
      </c>
      <c r="AV220" s="203"/>
      <c r="AW220" s="326"/>
      <c r="AX220" s="303"/>
      <c r="AY220" s="303"/>
      <c r="AZ220" s="303"/>
      <c r="BA220" s="303"/>
      <c r="BB220" s="326" t="s">
        <v>563</v>
      </c>
      <c r="BC220" s="357"/>
      <c r="BD220" s="357"/>
      <c r="BE220" s="359"/>
    </row>
    <row r="221" spans="1:57" s="150" customFormat="1" ht="36" customHeight="1" x14ac:dyDescent="0.2">
      <c r="A221" s="304"/>
      <c r="B221" s="305"/>
      <c r="C221" s="305"/>
      <c r="D221" s="304"/>
      <c r="E221" s="304"/>
      <c r="F221" s="304"/>
      <c r="G221" s="304"/>
      <c r="H221" s="181"/>
      <c r="I221" s="304"/>
      <c r="J221" s="275"/>
      <c r="K221" s="233"/>
      <c r="L221" s="257"/>
      <c r="M221" s="234"/>
      <c r="N221" s="226"/>
      <c r="O221" s="360"/>
      <c r="P221" s="233"/>
      <c r="Q221" s="233"/>
      <c r="R221" s="233"/>
      <c r="S221" s="233"/>
      <c r="T221" s="233"/>
      <c r="U221" s="326"/>
      <c r="V221" s="326"/>
      <c r="W221" s="326"/>
      <c r="X221" s="363"/>
      <c r="Y221" s="360"/>
      <c r="Z221" s="360"/>
      <c r="AA221" s="326"/>
      <c r="AB221" s="326"/>
      <c r="AC221" s="326" t="s">
        <v>73</v>
      </c>
      <c r="AD221" s="326" t="s">
        <v>1168</v>
      </c>
      <c r="AE221" s="326" t="s">
        <v>541</v>
      </c>
      <c r="AF221" s="326"/>
      <c r="AG221" s="360">
        <v>0</v>
      </c>
      <c r="AH221" s="363"/>
      <c r="AI221" s="363"/>
      <c r="AJ221" s="311"/>
      <c r="AK221" s="311" t="s">
        <v>1281</v>
      </c>
      <c r="AL221" s="326"/>
      <c r="AM221" s="326"/>
      <c r="AN221" s="326" t="s">
        <v>543</v>
      </c>
      <c r="AO221" s="203"/>
      <c r="AP221" s="326" t="s">
        <v>543</v>
      </c>
      <c r="AQ221" s="326" t="s">
        <v>543</v>
      </c>
      <c r="AR221" s="326"/>
      <c r="AS221" s="326" t="s">
        <v>80</v>
      </c>
      <c r="AT221" s="326" t="s">
        <v>80</v>
      </c>
      <c r="AU221" s="326" t="s">
        <v>80</v>
      </c>
      <c r="AV221" s="197"/>
      <c r="AW221" s="326"/>
      <c r="AX221" s="303"/>
      <c r="AY221" s="303"/>
      <c r="AZ221" s="303"/>
      <c r="BA221" s="303"/>
      <c r="BB221" s="326" t="s">
        <v>563</v>
      </c>
      <c r="BC221" s="358"/>
      <c r="BD221" s="358"/>
      <c r="BE221" s="359"/>
    </row>
    <row r="222" spans="1:57" s="144" customFormat="1" ht="60" x14ac:dyDescent="0.2">
      <c r="A222" s="290">
        <v>2019</v>
      </c>
      <c r="B222" s="291">
        <v>43647</v>
      </c>
      <c r="C222" s="291">
        <v>43738</v>
      </c>
      <c r="D222" s="290" t="s">
        <v>62</v>
      </c>
      <c r="E222" s="290" t="s">
        <v>630</v>
      </c>
      <c r="F222" s="290" t="s">
        <v>1508</v>
      </c>
      <c r="G222" s="290" t="s">
        <v>823</v>
      </c>
      <c r="H222" s="190" t="s">
        <v>1655</v>
      </c>
      <c r="I222" s="290" t="s">
        <v>1509</v>
      </c>
      <c r="J222" s="185" t="s">
        <v>534</v>
      </c>
      <c r="K222" s="186" t="s">
        <v>535</v>
      </c>
      <c r="L222" s="186" t="s">
        <v>536</v>
      </c>
      <c r="M222" s="239" t="s">
        <v>1487</v>
      </c>
      <c r="N222" s="231" t="s">
        <v>1488</v>
      </c>
      <c r="O222" s="271">
        <v>349496.4</v>
      </c>
      <c r="P222" s="186" t="s">
        <v>534</v>
      </c>
      <c r="Q222" s="186" t="s">
        <v>535</v>
      </c>
      <c r="R222" s="186" t="s">
        <v>536</v>
      </c>
      <c r="S222" s="228" t="s">
        <v>1487</v>
      </c>
      <c r="T222" s="228" t="s">
        <v>1488</v>
      </c>
      <c r="U222" s="333" t="s">
        <v>156</v>
      </c>
      <c r="V222" s="333" t="s">
        <v>156</v>
      </c>
      <c r="W222" s="333" t="s">
        <v>1508</v>
      </c>
      <c r="X222" s="362"/>
      <c r="Y222" s="361">
        <v>301290</v>
      </c>
      <c r="Z222" s="361">
        <v>349496.4</v>
      </c>
      <c r="AA222" s="333" t="s">
        <v>196</v>
      </c>
      <c r="AB222" s="333" t="s">
        <v>196</v>
      </c>
      <c r="AC222" s="333" t="s">
        <v>73</v>
      </c>
      <c r="AD222" s="333" t="s">
        <v>1168</v>
      </c>
      <c r="AE222" s="333" t="s">
        <v>541</v>
      </c>
      <c r="AF222" s="333" t="s">
        <v>1509</v>
      </c>
      <c r="AG222" s="361">
        <v>45193.5</v>
      </c>
      <c r="AH222" s="362">
        <v>43735</v>
      </c>
      <c r="AI222" s="362" t="s">
        <v>1198</v>
      </c>
      <c r="AJ222" s="286" t="s">
        <v>1758</v>
      </c>
      <c r="AK222" s="286" t="s">
        <v>1155</v>
      </c>
      <c r="AL222" s="333" t="s">
        <v>698</v>
      </c>
      <c r="AM222" s="333" t="s">
        <v>699</v>
      </c>
      <c r="AN222" s="333" t="s">
        <v>543</v>
      </c>
      <c r="AO222" s="292" t="s">
        <v>1160</v>
      </c>
      <c r="AP222" s="333" t="s">
        <v>543</v>
      </c>
      <c r="AQ222" s="333" t="s">
        <v>543</v>
      </c>
      <c r="AR222" s="333" t="s">
        <v>79</v>
      </c>
      <c r="AS222" s="333" t="s">
        <v>80</v>
      </c>
      <c r="AT222" s="333" t="s">
        <v>80</v>
      </c>
      <c r="AU222" s="333" t="s">
        <v>80</v>
      </c>
      <c r="AV222" s="209" t="s">
        <v>1161</v>
      </c>
      <c r="AW222" s="333" t="s">
        <v>621</v>
      </c>
      <c r="AX222" s="288" t="s">
        <v>394</v>
      </c>
      <c r="AY222" s="288" t="s">
        <v>394</v>
      </c>
      <c r="AZ222" s="288" t="s">
        <v>394</v>
      </c>
      <c r="BA222" s="288" t="s">
        <v>395</v>
      </c>
      <c r="BB222" s="333" t="s">
        <v>563</v>
      </c>
      <c r="BC222" s="329">
        <v>43759</v>
      </c>
      <c r="BD222" s="329">
        <v>43759</v>
      </c>
      <c r="BE222" s="355"/>
    </row>
    <row r="223" spans="1:57" s="147" customFormat="1" ht="36" customHeight="1" x14ac:dyDescent="0.2">
      <c r="A223" s="290"/>
      <c r="B223" s="291"/>
      <c r="C223" s="291"/>
      <c r="D223" s="290"/>
      <c r="E223" s="290"/>
      <c r="F223" s="290"/>
      <c r="G223" s="290"/>
      <c r="H223" s="190"/>
      <c r="I223" s="290"/>
      <c r="J223" s="185" t="s">
        <v>534</v>
      </c>
      <c r="K223" s="186" t="s">
        <v>535</v>
      </c>
      <c r="L223" s="186" t="s">
        <v>536</v>
      </c>
      <c r="M223" s="239" t="s">
        <v>1489</v>
      </c>
      <c r="N223" s="231" t="s">
        <v>1490</v>
      </c>
      <c r="O223" s="271">
        <v>945168</v>
      </c>
      <c r="P223" s="228"/>
      <c r="Q223" s="228"/>
      <c r="R223" s="228"/>
      <c r="S223" s="228"/>
      <c r="T223" s="228"/>
      <c r="U223" s="333"/>
      <c r="V223" s="333"/>
      <c r="W223" s="333"/>
      <c r="X223" s="362"/>
      <c r="Y223" s="361">
        <v>301290</v>
      </c>
      <c r="Z223" s="361"/>
      <c r="AA223" s="333"/>
      <c r="AB223" s="333"/>
      <c r="AC223" s="333" t="s">
        <v>73</v>
      </c>
      <c r="AD223" s="333" t="s">
        <v>1168</v>
      </c>
      <c r="AE223" s="333" t="s">
        <v>541</v>
      </c>
      <c r="AF223" s="333"/>
      <c r="AG223" s="361"/>
      <c r="AH223" s="362"/>
      <c r="AI223" s="362"/>
      <c r="AJ223" s="287"/>
      <c r="AK223" s="287" t="s">
        <v>1281</v>
      </c>
      <c r="AL223" s="333"/>
      <c r="AM223" s="333"/>
      <c r="AN223" s="333" t="s">
        <v>543</v>
      </c>
      <c r="AO223" s="293"/>
      <c r="AP223" s="333" t="s">
        <v>543</v>
      </c>
      <c r="AQ223" s="333" t="s">
        <v>543</v>
      </c>
      <c r="AR223" s="333"/>
      <c r="AS223" s="333" t="s">
        <v>80</v>
      </c>
      <c r="AT223" s="333" t="s">
        <v>80</v>
      </c>
      <c r="AU223" s="333" t="s">
        <v>80</v>
      </c>
      <c r="AV223" s="209"/>
      <c r="AW223" s="333"/>
      <c r="AX223" s="289"/>
      <c r="AY223" s="289"/>
      <c r="AZ223" s="289"/>
      <c r="BA223" s="289"/>
      <c r="BB223" s="333" t="s">
        <v>563</v>
      </c>
      <c r="BC223" s="349"/>
      <c r="BD223" s="349"/>
      <c r="BE223" s="355"/>
    </row>
    <row r="224" spans="1:57" s="147" customFormat="1" ht="24" x14ac:dyDescent="0.2">
      <c r="A224" s="290"/>
      <c r="B224" s="291"/>
      <c r="C224" s="291"/>
      <c r="D224" s="290"/>
      <c r="E224" s="290"/>
      <c r="F224" s="290"/>
      <c r="G224" s="290"/>
      <c r="H224" s="190"/>
      <c r="I224" s="290"/>
      <c r="J224" s="185" t="s">
        <v>534</v>
      </c>
      <c r="K224" s="186" t="s">
        <v>535</v>
      </c>
      <c r="L224" s="186" t="s">
        <v>536</v>
      </c>
      <c r="M224" s="239" t="s">
        <v>665</v>
      </c>
      <c r="N224" s="231" t="s">
        <v>666</v>
      </c>
      <c r="O224" s="271">
        <v>810722.55</v>
      </c>
      <c r="P224" s="228"/>
      <c r="Q224" s="228"/>
      <c r="R224" s="228"/>
      <c r="S224" s="228"/>
      <c r="T224" s="228"/>
      <c r="U224" s="333"/>
      <c r="V224" s="333"/>
      <c r="W224" s="333"/>
      <c r="X224" s="362">
        <v>43735</v>
      </c>
      <c r="Y224" s="361">
        <v>301290</v>
      </c>
      <c r="Z224" s="361"/>
      <c r="AA224" s="333" t="s">
        <v>196</v>
      </c>
      <c r="AB224" s="333" t="s">
        <v>196</v>
      </c>
      <c r="AC224" s="333" t="s">
        <v>73</v>
      </c>
      <c r="AD224" s="333" t="s">
        <v>1168</v>
      </c>
      <c r="AE224" s="333" t="s">
        <v>541</v>
      </c>
      <c r="AF224" s="333"/>
      <c r="AG224" s="361"/>
      <c r="AH224" s="362">
        <v>43735</v>
      </c>
      <c r="AI224" s="362"/>
      <c r="AJ224" s="287"/>
      <c r="AK224" s="287" t="s">
        <v>1281</v>
      </c>
      <c r="AL224" s="333" t="s">
        <v>698</v>
      </c>
      <c r="AM224" s="333" t="s">
        <v>699</v>
      </c>
      <c r="AN224" s="333" t="s">
        <v>543</v>
      </c>
      <c r="AO224" s="294"/>
      <c r="AP224" s="333" t="s">
        <v>543</v>
      </c>
      <c r="AQ224" s="333" t="s">
        <v>543</v>
      </c>
      <c r="AR224" s="333" t="s">
        <v>79</v>
      </c>
      <c r="AS224" s="333" t="s">
        <v>80</v>
      </c>
      <c r="AT224" s="333" t="s">
        <v>80</v>
      </c>
      <c r="AU224" s="333" t="s">
        <v>80</v>
      </c>
      <c r="AV224" s="210"/>
      <c r="AW224" s="333"/>
      <c r="AX224" s="289"/>
      <c r="AY224" s="289"/>
      <c r="AZ224" s="289"/>
      <c r="BA224" s="289"/>
      <c r="BB224" s="333" t="s">
        <v>563</v>
      </c>
      <c r="BC224" s="330"/>
      <c r="BD224" s="330"/>
      <c r="BE224" s="355"/>
    </row>
    <row r="225" spans="1:57" s="147" customFormat="1" ht="60" x14ac:dyDescent="0.2">
      <c r="A225" s="304">
        <v>2019</v>
      </c>
      <c r="B225" s="305">
        <v>43647</v>
      </c>
      <c r="C225" s="305">
        <v>43738</v>
      </c>
      <c r="D225" s="304" t="s">
        <v>615</v>
      </c>
      <c r="E225" s="304" t="s">
        <v>531</v>
      </c>
      <c r="F225" s="304" t="s">
        <v>1510</v>
      </c>
      <c r="G225" s="183" t="s">
        <v>782</v>
      </c>
      <c r="H225" s="181" t="s">
        <v>1656</v>
      </c>
      <c r="I225" s="232" t="s">
        <v>1511</v>
      </c>
      <c r="J225" s="212" t="s">
        <v>1269</v>
      </c>
      <c r="K225" s="233" t="s">
        <v>549</v>
      </c>
      <c r="L225" s="233" t="s">
        <v>550</v>
      </c>
      <c r="M225" s="234" t="s">
        <v>551</v>
      </c>
      <c r="N225" s="189" t="s">
        <v>552</v>
      </c>
      <c r="O225" s="194">
        <v>7600.32</v>
      </c>
      <c r="P225" s="232" t="s">
        <v>1269</v>
      </c>
      <c r="Q225" s="233" t="s">
        <v>549</v>
      </c>
      <c r="R225" s="233" t="s">
        <v>550</v>
      </c>
      <c r="S225" s="237" t="s">
        <v>551</v>
      </c>
      <c r="T225" s="232" t="s">
        <v>552</v>
      </c>
      <c r="U225" s="304" t="s">
        <v>540</v>
      </c>
      <c r="V225" s="304" t="s">
        <v>540</v>
      </c>
      <c r="W225" s="304" t="s">
        <v>1510</v>
      </c>
      <c r="X225" s="211">
        <v>43712</v>
      </c>
      <c r="Y225" s="194">
        <v>6552</v>
      </c>
      <c r="Z225" s="194">
        <v>7600.32</v>
      </c>
      <c r="AA225" s="183" t="s">
        <v>196</v>
      </c>
      <c r="AB225" s="183" t="s">
        <v>196</v>
      </c>
      <c r="AC225" s="183" t="s">
        <v>73</v>
      </c>
      <c r="AD225" s="183" t="s">
        <v>74</v>
      </c>
      <c r="AE225" s="183" t="s">
        <v>541</v>
      </c>
      <c r="AF225" s="232" t="s">
        <v>1511</v>
      </c>
      <c r="AG225" s="242"/>
      <c r="AH225" s="211">
        <v>43712</v>
      </c>
      <c r="AI225" s="211" t="s">
        <v>1512</v>
      </c>
      <c r="AJ225" s="310" t="s">
        <v>1703</v>
      </c>
      <c r="AK225" s="310" t="s">
        <v>1155</v>
      </c>
      <c r="AL225" s="304" t="s">
        <v>76</v>
      </c>
      <c r="AM225" s="304" t="s">
        <v>542</v>
      </c>
      <c r="AN225" s="304" t="s">
        <v>543</v>
      </c>
      <c r="AO225" s="315" t="s">
        <v>1160</v>
      </c>
      <c r="AP225" s="304" t="s">
        <v>543</v>
      </c>
      <c r="AQ225" s="304" t="s">
        <v>543</v>
      </c>
      <c r="AR225" s="326" t="s">
        <v>79</v>
      </c>
      <c r="AS225" s="326" t="s">
        <v>80</v>
      </c>
      <c r="AT225" s="326" t="s">
        <v>80</v>
      </c>
      <c r="AU225" s="326" t="s">
        <v>80</v>
      </c>
      <c r="AV225" s="197" t="s">
        <v>1161</v>
      </c>
      <c r="AW225" s="304" t="s">
        <v>544</v>
      </c>
      <c r="AX225" s="302" t="s">
        <v>394</v>
      </c>
      <c r="AY225" s="302" t="s">
        <v>394</v>
      </c>
      <c r="AZ225" s="302" t="s">
        <v>394</v>
      </c>
      <c r="BA225" s="302" t="s">
        <v>395</v>
      </c>
      <c r="BB225" s="304" t="s">
        <v>563</v>
      </c>
      <c r="BC225" s="324">
        <v>43759</v>
      </c>
      <c r="BD225" s="324">
        <v>43759</v>
      </c>
      <c r="BE225" s="233"/>
    </row>
    <row r="226" spans="1:57" x14ac:dyDescent="0.25">
      <c r="A226" s="304"/>
      <c r="B226" s="305"/>
      <c r="C226" s="305"/>
      <c r="D226" s="304" t="s">
        <v>615</v>
      </c>
      <c r="E226" s="304"/>
      <c r="F226" s="304"/>
      <c r="G226" s="183"/>
      <c r="H226" s="275"/>
      <c r="I226" s="257"/>
      <c r="J226" s="234"/>
      <c r="K226" s="233"/>
      <c r="L226" s="233"/>
      <c r="M226" s="234"/>
      <c r="N226" s="237"/>
      <c r="O226" s="237"/>
      <c r="P226" s="233"/>
      <c r="Q226" s="233"/>
      <c r="R226" s="233"/>
      <c r="S226" s="233"/>
      <c r="T226" s="233"/>
      <c r="U226" s="304"/>
      <c r="V226" s="304"/>
      <c r="W226" s="304"/>
      <c r="X226" s="235"/>
      <c r="Y226" s="242"/>
      <c r="Z226" s="242"/>
      <c r="AA226" s="233"/>
      <c r="AB226" s="233"/>
      <c r="AC226" s="233"/>
      <c r="AD226" s="233"/>
      <c r="AE226" s="233"/>
      <c r="AF226" s="257"/>
      <c r="AG226" s="242"/>
      <c r="AH226" s="235"/>
      <c r="AI226" s="236"/>
      <c r="AJ226" s="311"/>
      <c r="AK226" s="311" t="s">
        <v>1281</v>
      </c>
      <c r="AL226" s="304"/>
      <c r="AM226" s="304"/>
      <c r="AN226" s="304"/>
      <c r="AO226" s="316"/>
      <c r="AP226" s="304"/>
      <c r="AQ226" s="304"/>
      <c r="AR226" s="326"/>
      <c r="AS226" s="326" t="s">
        <v>80</v>
      </c>
      <c r="AT226" s="326" t="s">
        <v>80</v>
      </c>
      <c r="AU226" s="326" t="s">
        <v>80</v>
      </c>
      <c r="AV226" s="203"/>
      <c r="AW226" s="304"/>
      <c r="AX226" s="303"/>
      <c r="AY226" s="303"/>
      <c r="AZ226" s="303"/>
      <c r="BA226" s="303"/>
      <c r="BB226" s="304"/>
      <c r="BC226" s="338"/>
      <c r="BD226" s="338"/>
      <c r="BE226" s="233"/>
    </row>
    <row r="227" spans="1:57" x14ac:dyDescent="0.25">
      <c r="A227" s="304"/>
      <c r="B227" s="305"/>
      <c r="C227" s="305"/>
      <c r="D227" s="304"/>
      <c r="E227" s="304"/>
      <c r="F227" s="304"/>
      <c r="G227" s="183"/>
      <c r="H227" s="275"/>
      <c r="I227" s="257"/>
      <c r="J227" s="234"/>
      <c r="K227" s="233"/>
      <c r="L227" s="233"/>
      <c r="M227" s="234"/>
      <c r="N227" s="237"/>
      <c r="O227" s="237"/>
      <c r="P227" s="233"/>
      <c r="Q227" s="233"/>
      <c r="R227" s="233"/>
      <c r="S227" s="233"/>
      <c r="T227" s="233"/>
      <c r="U227" s="233"/>
      <c r="V227" s="233"/>
      <c r="W227" s="304"/>
      <c r="X227" s="235"/>
      <c r="Y227" s="242"/>
      <c r="Z227" s="242"/>
      <c r="AA227" s="233"/>
      <c r="AB227" s="233"/>
      <c r="AC227" s="233"/>
      <c r="AD227" s="233"/>
      <c r="AE227" s="233"/>
      <c r="AF227" s="257"/>
      <c r="AG227" s="242"/>
      <c r="AH227" s="235"/>
      <c r="AI227" s="236"/>
      <c r="AJ227" s="311"/>
      <c r="AK227" s="311" t="s">
        <v>1281</v>
      </c>
      <c r="AL227" s="304"/>
      <c r="AM227" s="304"/>
      <c r="AN227" s="304"/>
      <c r="AO227" s="317"/>
      <c r="AP227" s="304"/>
      <c r="AQ227" s="304"/>
      <c r="AR227" s="326"/>
      <c r="AS227" s="326" t="s">
        <v>80</v>
      </c>
      <c r="AT227" s="326" t="s">
        <v>80</v>
      </c>
      <c r="AU227" s="326" t="s">
        <v>80</v>
      </c>
      <c r="AV227" s="197"/>
      <c r="AW227" s="304"/>
      <c r="AX227" s="303"/>
      <c r="AY227" s="303"/>
      <c r="AZ227" s="303"/>
      <c r="BA227" s="303"/>
      <c r="BB227" s="304"/>
      <c r="BC227" s="325"/>
      <c r="BD227" s="325"/>
      <c r="BE227" s="233"/>
    </row>
    <row r="228" spans="1:57" ht="36" customHeight="1" x14ac:dyDescent="0.25">
      <c r="A228" s="290">
        <v>2019</v>
      </c>
      <c r="B228" s="291">
        <v>43647</v>
      </c>
      <c r="C228" s="291">
        <v>43738</v>
      </c>
      <c r="D228" s="290" t="s">
        <v>615</v>
      </c>
      <c r="E228" s="290" t="s">
        <v>531</v>
      </c>
      <c r="F228" s="290" t="s">
        <v>1513</v>
      </c>
      <c r="G228" s="186" t="s">
        <v>782</v>
      </c>
      <c r="H228" s="190" t="s">
        <v>1657</v>
      </c>
      <c r="I228" s="205" t="s">
        <v>1514</v>
      </c>
      <c r="J228" s="204" t="s">
        <v>534</v>
      </c>
      <c r="K228" s="186" t="s">
        <v>535</v>
      </c>
      <c r="L228" s="186" t="s">
        <v>536</v>
      </c>
      <c r="M228" s="239" t="s">
        <v>707</v>
      </c>
      <c r="N228" s="206" t="s">
        <v>1515</v>
      </c>
      <c r="O228" s="271">
        <v>13951.55</v>
      </c>
      <c r="P228" s="347" t="s">
        <v>534</v>
      </c>
      <c r="Q228" s="298" t="s">
        <v>535</v>
      </c>
      <c r="R228" s="298" t="s">
        <v>536</v>
      </c>
      <c r="S228" s="298" t="s">
        <v>707</v>
      </c>
      <c r="T228" s="347" t="s">
        <v>1515</v>
      </c>
      <c r="U228" s="298" t="s">
        <v>864</v>
      </c>
      <c r="V228" s="298" t="s">
        <v>864</v>
      </c>
      <c r="W228" s="290" t="s">
        <v>1513</v>
      </c>
      <c r="X228" s="336">
        <v>43713</v>
      </c>
      <c r="Y228" s="334">
        <v>12027.2</v>
      </c>
      <c r="Z228" s="345">
        <v>13951.55</v>
      </c>
      <c r="AA228" s="298" t="s">
        <v>196</v>
      </c>
      <c r="AB228" s="298" t="s">
        <v>196</v>
      </c>
      <c r="AC228" s="290" t="s">
        <v>73</v>
      </c>
      <c r="AD228" s="290" t="s">
        <v>74</v>
      </c>
      <c r="AE228" s="290" t="s">
        <v>541</v>
      </c>
      <c r="AF228" s="205" t="s">
        <v>1514</v>
      </c>
      <c r="AG228" s="238"/>
      <c r="AH228" s="227">
        <v>43713</v>
      </c>
      <c r="AI228" s="227" t="s">
        <v>1516</v>
      </c>
      <c r="AJ228" s="286" t="s">
        <v>1704</v>
      </c>
      <c r="AK228" s="286" t="s">
        <v>1155</v>
      </c>
      <c r="AL228" s="298" t="s">
        <v>76</v>
      </c>
      <c r="AM228" s="298" t="s">
        <v>542</v>
      </c>
      <c r="AN228" s="290" t="s">
        <v>543</v>
      </c>
      <c r="AO228" s="292" t="s">
        <v>1160</v>
      </c>
      <c r="AP228" s="290" t="s">
        <v>543</v>
      </c>
      <c r="AQ228" s="290" t="s">
        <v>543</v>
      </c>
      <c r="AR228" s="331" t="s">
        <v>79</v>
      </c>
      <c r="AS228" s="331" t="s">
        <v>80</v>
      </c>
      <c r="AT228" s="331" t="s">
        <v>80</v>
      </c>
      <c r="AU228" s="331" t="s">
        <v>80</v>
      </c>
      <c r="AV228" s="292" t="s">
        <v>1161</v>
      </c>
      <c r="AW228" s="331" t="s">
        <v>865</v>
      </c>
      <c r="AX228" s="288" t="s">
        <v>394</v>
      </c>
      <c r="AY228" s="288" t="s">
        <v>394</v>
      </c>
      <c r="AZ228" s="288" t="s">
        <v>394</v>
      </c>
      <c r="BA228" s="288" t="s">
        <v>395</v>
      </c>
      <c r="BB228" s="290" t="s">
        <v>563</v>
      </c>
      <c r="BC228" s="329">
        <v>43759</v>
      </c>
      <c r="BD228" s="329">
        <v>43759</v>
      </c>
      <c r="BE228" s="228"/>
    </row>
    <row r="229" spans="1:57" x14ac:dyDescent="0.25">
      <c r="A229" s="290"/>
      <c r="B229" s="291"/>
      <c r="C229" s="291"/>
      <c r="D229" s="290" t="s">
        <v>615</v>
      </c>
      <c r="E229" s="290"/>
      <c r="F229" s="290"/>
      <c r="G229" s="186"/>
      <c r="H229" s="239"/>
      <c r="I229" s="255"/>
      <c r="J229" s="239" t="s">
        <v>157</v>
      </c>
      <c r="K229" s="228" t="s">
        <v>158</v>
      </c>
      <c r="L229" s="228" t="s">
        <v>97</v>
      </c>
      <c r="M229" s="239" t="s">
        <v>551</v>
      </c>
      <c r="N229" s="206" t="s">
        <v>1517</v>
      </c>
      <c r="O229" s="271">
        <v>20938</v>
      </c>
      <c r="P229" s="354"/>
      <c r="Q229" s="299"/>
      <c r="R229" s="299"/>
      <c r="S229" s="299"/>
      <c r="T229" s="354"/>
      <c r="U229" s="299"/>
      <c r="V229" s="299"/>
      <c r="W229" s="290"/>
      <c r="X229" s="337"/>
      <c r="Y229" s="352"/>
      <c r="Z229" s="353"/>
      <c r="AA229" s="299"/>
      <c r="AB229" s="299"/>
      <c r="AC229" s="290"/>
      <c r="AD229" s="290"/>
      <c r="AE229" s="290"/>
      <c r="AF229" s="255"/>
      <c r="AG229" s="238"/>
      <c r="AH229" s="229"/>
      <c r="AI229" s="230"/>
      <c r="AJ229" s="287"/>
      <c r="AK229" s="287" t="s">
        <v>1281</v>
      </c>
      <c r="AL229" s="299"/>
      <c r="AM229" s="299"/>
      <c r="AN229" s="290"/>
      <c r="AO229" s="293"/>
      <c r="AP229" s="290"/>
      <c r="AQ229" s="290"/>
      <c r="AR229" s="350"/>
      <c r="AS229" s="350"/>
      <c r="AT229" s="350"/>
      <c r="AU229" s="350"/>
      <c r="AV229" s="293"/>
      <c r="AW229" s="350"/>
      <c r="AX229" s="289"/>
      <c r="AY229" s="289"/>
      <c r="AZ229" s="289"/>
      <c r="BA229" s="289"/>
      <c r="BB229" s="290"/>
      <c r="BC229" s="349"/>
      <c r="BD229" s="349"/>
      <c r="BE229" s="228"/>
    </row>
    <row r="230" spans="1:57" x14ac:dyDescent="0.25">
      <c r="A230" s="290"/>
      <c r="B230" s="291"/>
      <c r="C230" s="291"/>
      <c r="D230" s="290"/>
      <c r="E230" s="290"/>
      <c r="F230" s="290"/>
      <c r="G230" s="186"/>
      <c r="H230" s="239"/>
      <c r="I230" s="255"/>
      <c r="J230" s="239" t="s">
        <v>130</v>
      </c>
      <c r="K230" s="228" t="s">
        <v>131</v>
      </c>
      <c r="L230" s="228" t="s">
        <v>132</v>
      </c>
      <c r="M230" s="239" t="s">
        <v>551</v>
      </c>
      <c r="N230" s="206" t="s">
        <v>1518</v>
      </c>
      <c r="O230" s="271">
        <v>25809.54</v>
      </c>
      <c r="P230" s="354"/>
      <c r="Q230" s="299"/>
      <c r="R230" s="299"/>
      <c r="S230" s="299"/>
      <c r="T230" s="354"/>
      <c r="U230" s="299"/>
      <c r="V230" s="299"/>
      <c r="W230" s="290"/>
      <c r="X230" s="337"/>
      <c r="Y230" s="352"/>
      <c r="Z230" s="353"/>
      <c r="AA230" s="299"/>
      <c r="AB230" s="299"/>
      <c r="AC230" s="290"/>
      <c r="AD230" s="290"/>
      <c r="AE230" s="290"/>
      <c r="AF230" s="255"/>
      <c r="AG230" s="238"/>
      <c r="AH230" s="229"/>
      <c r="AI230" s="230"/>
      <c r="AJ230" s="287"/>
      <c r="AK230" s="287"/>
      <c r="AL230" s="299"/>
      <c r="AM230" s="299"/>
      <c r="AN230" s="290"/>
      <c r="AO230" s="293"/>
      <c r="AP230" s="290"/>
      <c r="AQ230" s="290"/>
      <c r="AR230" s="350"/>
      <c r="AS230" s="350"/>
      <c r="AT230" s="350"/>
      <c r="AU230" s="350"/>
      <c r="AV230" s="293"/>
      <c r="AW230" s="350"/>
      <c r="AX230" s="289"/>
      <c r="AY230" s="289"/>
      <c r="AZ230" s="289"/>
      <c r="BA230" s="289"/>
      <c r="BB230" s="290"/>
      <c r="BC230" s="349"/>
      <c r="BD230" s="349"/>
      <c r="BE230" s="228"/>
    </row>
    <row r="231" spans="1:57" ht="24.75" x14ac:dyDescent="0.25">
      <c r="A231" s="290"/>
      <c r="B231" s="291"/>
      <c r="C231" s="291"/>
      <c r="D231" s="290"/>
      <c r="E231" s="290"/>
      <c r="F231" s="290"/>
      <c r="G231" s="186"/>
      <c r="H231" s="239"/>
      <c r="I231" s="255"/>
      <c r="J231" s="204" t="s">
        <v>534</v>
      </c>
      <c r="K231" s="186" t="s">
        <v>535</v>
      </c>
      <c r="L231" s="186" t="s">
        <v>536</v>
      </c>
      <c r="M231" s="185" t="s">
        <v>1396</v>
      </c>
      <c r="N231" s="206" t="s">
        <v>1519</v>
      </c>
      <c r="O231" s="271">
        <v>14999.96</v>
      </c>
      <c r="P231" s="354"/>
      <c r="Q231" s="299"/>
      <c r="R231" s="299"/>
      <c r="S231" s="299"/>
      <c r="T231" s="354"/>
      <c r="U231" s="299"/>
      <c r="V231" s="299"/>
      <c r="W231" s="290"/>
      <c r="X231" s="337"/>
      <c r="Y231" s="352"/>
      <c r="Z231" s="353"/>
      <c r="AA231" s="299"/>
      <c r="AB231" s="299"/>
      <c r="AC231" s="290"/>
      <c r="AD231" s="290"/>
      <c r="AE231" s="290"/>
      <c r="AF231" s="255"/>
      <c r="AG231" s="238"/>
      <c r="AH231" s="229"/>
      <c r="AI231" s="230"/>
      <c r="AJ231" s="287"/>
      <c r="AK231" s="287"/>
      <c r="AL231" s="299"/>
      <c r="AM231" s="299"/>
      <c r="AN231" s="290"/>
      <c r="AO231" s="293"/>
      <c r="AP231" s="290"/>
      <c r="AQ231" s="290"/>
      <c r="AR231" s="350"/>
      <c r="AS231" s="350"/>
      <c r="AT231" s="350"/>
      <c r="AU231" s="350"/>
      <c r="AV231" s="293"/>
      <c r="AW231" s="350"/>
      <c r="AX231" s="289"/>
      <c r="AY231" s="289"/>
      <c r="AZ231" s="289"/>
      <c r="BA231" s="289"/>
      <c r="BB231" s="290"/>
      <c r="BC231" s="349"/>
      <c r="BD231" s="349"/>
      <c r="BE231" s="228"/>
    </row>
    <row r="232" spans="1:57" ht="24.75" x14ac:dyDescent="0.25">
      <c r="A232" s="290"/>
      <c r="B232" s="291"/>
      <c r="C232" s="291"/>
      <c r="D232" s="290"/>
      <c r="E232" s="290"/>
      <c r="F232" s="290"/>
      <c r="G232" s="186"/>
      <c r="H232" s="239"/>
      <c r="I232" s="255"/>
      <c r="J232" s="204" t="s">
        <v>534</v>
      </c>
      <c r="K232" s="186" t="s">
        <v>535</v>
      </c>
      <c r="L232" s="186" t="s">
        <v>536</v>
      </c>
      <c r="M232" s="185" t="s">
        <v>1395</v>
      </c>
      <c r="N232" s="206" t="s">
        <v>1520</v>
      </c>
      <c r="O232" s="271">
        <v>15257.48</v>
      </c>
      <c r="P232" s="348"/>
      <c r="Q232" s="300"/>
      <c r="R232" s="300"/>
      <c r="S232" s="300"/>
      <c r="T232" s="348"/>
      <c r="U232" s="300"/>
      <c r="V232" s="300"/>
      <c r="W232" s="290"/>
      <c r="X232" s="351"/>
      <c r="Y232" s="335"/>
      <c r="Z232" s="346"/>
      <c r="AA232" s="300"/>
      <c r="AB232" s="300"/>
      <c r="AC232" s="290"/>
      <c r="AD232" s="290"/>
      <c r="AE232" s="290"/>
      <c r="AF232" s="255"/>
      <c r="AG232" s="238"/>
      <c r="AH232" s="229"/>
      <c r="AI232" s="230"/>
      <c r="AJ232" s="287"/>
      <c r="AK232" s="287" t="s">
        <v>1281</v>
      </c>
      <c r="AL232" s="300"/>
      <c r="AM232" s="300"/>
      <c r="AN232" s="290"/>
      <c r="AO232" s="294"/>
      <c r="AP232" s="290"/>
      <c r="AQ232" s="290"/>
      <c r="AR232" s="332"/>
      <c r="AS232" s="332"/>
      <c r="AT232" s="332"/>
      <c r="AU232" s="332"/>
      <c r="AV232" s="294"/>
      <c r="AW232" s="332"/>
      <c r="AX232" s="289"/>
      <c r="AY232" s="289"/>
      <c r="AZ232" s="289"/>
      <c r="BA232" s="289"/>
      <c r="BB232" s="290"/>
      <c r="BC232" s="330"/>
      <c r="BD232" s="330"/>
      <c r="BE232" s="228"/>
    </row>
    <row r="233" spans="1:57" ht="60.75" x14ac:dyDescent="0.25">
      <c r="A233" s="304">
        <v>2019</v>
      </c>
      <c r="B233" s="305">
        <v>43647</v>
      </c>
      <c r="C233" s="305">
        <v>43738</v>
      </c>
      <c r="D233" s="304" t="s">
        <v>615</v>
      </c>
      <c r="E233" s="304" t="s">
        <v>531</v>
      </c>
      <c r="F233" s="304" t="s">
        <v>1521</v>
      </c>
      <c r="G233" s="183" t="s">
        <v>782</v>
      </c>
      <c r="H233" s="181" t="s">
        <v>1658</v>
      </c>
      <c r="I233" s="232" t="s">
        <v>1522</v>
      </c>
      <c r="J233" s="212" t="s">
        <v>1523</v>
      </c>
      <c r="K233" s="233" t="s">
        <v>122</v>
      </c>
      <c r="L233" s="233" t="s">
        <v>126</v>
      </c>
      <c r="M233" s="234" t="s">
        <v>551</v>
      </c>
      <c r="N233" s="189" t="s">
        <v>127</v>
      </c>
      <c r="O233" s="194">
        <v>49822</v>
      </c>
      <c r="P233" s="232" t="s">
        <v>1523</v>
      </c>
      <c r="Q233" s="233" t="s">
        <v>122</v>
      </c>
      <c r="R233" s="233" t="s">
        <v>126</v>
      </c>
      <c r="S233" s="237" t="s">
        <v>551</v>
      </c>
      <c r="T233" s="232" t="s">
        <v>127</v>
      </c>
      <c r="U233" s="342" t="s">
        <v>167</v>
      </c>
      <c r="V233" s="342" t="s">
        <v>167</v>
      </c>
      <c r="W233" s="304" t="s">
        <v>1521</v>
      </c>
      <c r="X233" s="211">
        <v>43717</v>
      </c>
      <c r="Y233" s="194">
        <v>42950</v>
      </c>
      <c r="Z233" s="194">
        <v>49822</v>
      </c>
      <c r="AA233" s="183" t="s">
        <v>196</v>
      </c>
      <c r="AB233" s="183" t="s">
        <v>196</v>
      </c>
      <c r="AC233" s="183" t="s">
        <v>73</v>
      </c>
      <c r="AD233" s="183" t="s">
        <v>74</v>
      </c>
      <c r="AE233" s="183" t="s">
        <v>541</v>
      </c>
      <c r="AF233" s="232" t="s">
        <v>1522</v>
      </c>
      <c r="AG233" s="242"/>
      <c r="AH233" s="211">
        <v>43717</v>
      </c>
      <c r="AI233" s="211" t="s">
        <v>1392</v>
      </c>
      <c r="AJ233" s="310" t="s">
        <v>1705</v>
      </c>
      <c r="AK233" s="310" t="s">
        <v>1155</v>
      </c>
      <c r="AL233" s="304" t="s">
        <v>76</v>
      </c>
      <c r="AM233" s="304" t="s">
        <v>542</v>
      </c>
      <c r="AN233" s="304" t="s">
        <v>543</v>
      </c>
      <c r="AO233" s="196" t="s">
        <v>1160</v>
      </c>
      <c r="AP233" s="304" t="s">
        <v>543</v>
      </c>
      <c r="AQ233" s="304" t="s">
        <v>543</v>
      </c>
      <c r="AR233" s="326" t="s">
        <v>79</v>
      </c>
      <c r="AS233" s="326" t="s">
        <v>80</v>
      </c>
      <c r="AT233" s="326" t="s">
        <v>80</v>
      </c>
      <c r="AU233" s="326" t="s">
        <v>80</v>
      </c>
      <c r="AV233" s="197" t="s">
        <v>1161</v>
      </c>
      <c r="AW233" s="339" t="s">
        <v>1524</v>
      </c>
      <c r="AX233" s="302" t="s">
        <v>394</v>
      </c>
      <c r="AY233" s="302" t="s">
        <v>394</v>
      </c>
      <c r="AZ233" s="302" t="s">
        <v>394</v>
      </c>
      <c r="BA233" s="302" t="s">
        <v>395</v>
      </c>
      <c r="BB233" s="304" t="s">
        <v>563</v>
      </c>
      <c r="BC233" s="324" t="s">
        <v>1525</v>
      </c>
      <c r="BD233" s="324" t="s">
        <v>1525</v>
      </c>
      <c r="BE233" s="233"/>
    </row>
    <row r="234" spans="1:57" ht="24.75" x14ac:dyDescent="0.25">
      <c r="A234" s="304"/>
      <c r="B234" s="305"/>
      <c r="C234" s="305"/>
      <c r="D234" s="304" t="s">
        <v>615</v>
      </c>
      <c r="E234" s="304"/>
      <c r="F234" s="304"/>
      <c r="G234" s="183"/>
      <c r="H234" s="275"/>
      <c r="I234" s="257"/>
      <c r="J234" s="234"/>
      <c r="K234" s="233"/>
      <c r="L234" s="233"/>
      <c r="M234" s="240" t="s">
        <v>1260</v>
      </c>
      <c r="N234" s="189" t="s">
        <v>547</v>
      </c>
      <c r="O234" s="194">
        <v>65079.479999999996</v>
      </c>
      <c r="P234" s="233"/>
      <c r="Q234" s="233"/>
      <c r="R234" s="233"/>
      <c r="S234" s="233"/>
      <c r="T234" s="233"/>
      <c r="U234" s="343"/>
      <c r="V234" s="343"/>
      <c r="W234" s="304"/>
      <c r="X234" s="235"/>
      <c r="Y234" s="242"/>
      <c r="Z234" s="242"/>
      <c r="AA234" s="233"/>
      <c r="AB234" s="233"/>
      <c r="AC234" s="233"/>
      <c r="AD234" s="233"/>
      <c r="AE234" s="233"/>
      <c r="AF234" s="257"/>
      <c r="AG234" s="242"/>
      <c r="AH234" s="235"/>
      <c r="AI234" s="236"/>
      <c r="AJ234" s="311"/>
      <c r="AK234" s="311" t="s">
        <v>1281</v>
      </c>
      <c r="AL234" s="304"/>
      <c r="AM234" s="304"/>
      <c r="AN234" s="304"/>
      <c r="AO234" s="196"/>
      <c r="AP234" s="304"/>
      <c r="AQ234" s="304"/>
      <c r="AR234" s="326"/>
      <c r="AS234" s="326" t="s">
        <v>80</v>
      </c>
      <c r="AT234" s="326" t="s">
        <v>80</v>
      </c>
      <c r="AU234" s="326" t="s">
        <v>80</v>
      </c>
      <c r="AV234" s="203"/>
      <c r="AW234" s="340"/>
      <c r="AX234" s="303"/>
      <c r="AY234" s="303"/>
      <c r="AZ234" s="303"/>
      <c r="BA234" s="303"/>
      <c r="BB234" s="304"/>
      <c r="BC234" s="338"/>
      <c r="BD234" s="338"/>
      <c r="BE234" s="233"/>
    </row>
    <row r="235" spans="1:57" x14ac:dyDescent="0.25">
      <c r="A235" s="304"/>
      <c r="B235" s="305"/>
      <c r="C235" s="305"/>
      <c r="D235" s="304"/>
      <c r="E235" s="304"/>
      <c r="F235" s="304"/>
      <c r="G235" s="183"/>
      <c r="H235" s="275"/>
      <c r="I235" s="257"/>
      <c r="J235" s="234" t="s">
        <v>548</v>
      </c>
      <c r="K235" s="233" t="s">
        <v>549</v>
      </c>
      <c r="L235" s="233" t="s">
        <v>550</v>
      </c>
      <c r="M235" s="234" t="s">
        <v>551</v>
      </c>
      <c r="N235" s="189" t="s">
        <v>552</v>
      </c>
      <c r="O235" s="194">
        <v>114901.48</v>
      </c>
      <c r="P235" s="233"/>
      <c r="Q235" s="233"/>
      <c r="R235" s="233"/>
      <c r="S235" s="233"/>
      <c r="T235" s="233"/>
      <c r="U235" s="344"/>
      <c r="V235" s="344"/>
      <c r="W235" s="304"/>
      <c r="X235" s="235"/>
      <c r="Y235" s="242"/>
      <c r="Z235" s="242"/>
      <c r="AA235" s="233"/>
      <c r="AB235" s="233"/>
      <c r="AC235" s="233"/>
      <c r="AD235" s="233"/>
      <c r="AE235" s="233"/>
      <c r="AF235" s="257"/>
      <c r="AG235" s="242"/>
      <c r="AH235" s="235"/>
      <c r="AI235" s="236"/>
      <c r="AJ235" s="311"/>
      <c r="AK235" s="311" t="s">
        <v>1281</v>
      </c>
      <c r="AL235" s="304"/>
      <c r="AM235" s="304"/>
      <c r="AN235" s="304"/>
      <c r="AO235" s="203"/>
      <c r="AP235" s="304"/>
      <c r="AQ235" s="304"/>
      <c r="AR235" s="326"/>
      <c r="AS235" s="326" t="s">
        <v>80</v>
      </c>
      <c r="AT235" s="326" t="s">
        <v>80</v>
      </c>
      <c r="AU235" s="326" t="s">
        <v>80</v>
      </c>
      <c r="AV235" s="197"/>
      <c r="AW235" s="341"/>
      <c r="AX235" s="303"/>
      <c r="AY235" s="303"/>
      <c r="AZ235" s="303"/>
      <c r="BA235" s="303"/>
      <c r="BB235" s="304"/>
      <c r="BC235" s="325"/>
      <c r="BD235" s="325"/>
      <c r="BE235" s="233"/>
    </row>
    <row r="236" spans="1:57" ht="60.75" x14ac:dyDescent="0.25">
      <c r="A236" s="290">
        <v>2019</v>
      </c>
      <c r="B236" s="291">
        <v>43647</v>
      </c>
      <c r="C236" s="291">
        <v>43738</v>
      </c>
      <c r="D236" s="290" t="s">
        <v>615</v>
      </c>
      <c r="E236" s="290" t="s">
        <v>531</v>
      </c>
      <c r="F236" s="290" t="s">
        <v>1526</v>
      </c>
      <c r="G236" s="186" t="s">
        <v>782</v>
      </c>
      <c r="H236" s="190" t="s">
        <v>1659</v>
      </c>
      <c r="I236" s="205" t="s">
        <v>1527</v>
      </c>
      <c r="J236" s="204" t="s">
        <v>1399</v>
      </c>
      <c r="K236" s="228" t="s">
        <v>1400</v>
      </c>
      <c r="L236" s="228" t="s">
        <v>1401</v>
      </c>
      <c r="M236" s="239" t="s">
        <v>551</v>
      </c>
      <c r="N236" s="206" t="s">
        <v>1402</v>
      </c>
      <c r="O236" s="271">
        <v>592.76</v>
      </c>
      <c r="P236" s="347" t="s">
        <v>1399</v>
      </c>
      <c r="Q236" s="345" t="s">
        <v>1400</v>
      </c>
      <c r="R236" s="345" t="s">
        <v>1401</v>
      </c>
      <c r="S236" s="345" t="s">
        <v>551</v>
      </c>
      <c r="T236" s="347" t="s">
        <v>1402</v>
      </c>
      <c r="U236" s="298" t="s">
        <v>156</v>
      </c>
      <c r="V236" s="298" t="s">
        <v>156</v>
      </c>
      <c r="W236" s="290" t="s">
        <v>1526</v>
      </c>
      <c r="X236" s="336">
        <v>43719</v>
      </c>
      <c r="Y236" s="334">
        <v>511</v>
      </c>
      <c r="Z236" s="334">
        <v>592.76</v>
      </c>
      <c r="AA236" s="298" t="s">
        <v>196</v>
      </c>
      <c r="AB236" s="298" t="s">
        <v>196</v>
      </c>
      <c r="AC236" s="290" t="s">
        <v>73</v>
      </c>
      <c r="AD236" s="290" t="s">
        <v>74</v>
      </c>
      <c r="AE236" s="290" t="s">
        <v>541</v>
      </c>
      <c r="AF236" s="205" t="s">
        <v>1527</v>
      </c>
      <c r="AG236" s="238"/>
      <c r="AH236" s="227">
        <v>43719</v>
      </c>
      <c r="AI236" s="227" t="s">
        <v>1516</v>
      </c>
      <c r="AJ236" s="286" t="s">
        <v>1706</v>
      </c>
      <c r="AK236" s="286" t="s">
        <v>1155</v>
      </c>
      <c r="AL236" s="298" t="s">
        <v>76</v>
      </c>
      <c r="AM236" s="298" t="s">
        <v>542</v>
      </c>
      <c r="AN236" s="290" t="s">
        <v>543</v>
      </c>
      <c r="AO236" s="292" t="s">
        <v>1160</v>
      </c>
      <c r="AP236" s="290" t="s">
        <v>543</v>
      </c>
      <c r="AQ236" s="290" t="s">
        <v>543</v>
      </c>
      <c r="AR236" s="266" t="s">
        <v>79</v>
      </c>
      <c r="AS236" s="266" t="s">
        <v>80</v>
      </c>
      <c r="AT236" s="266" t="s">
        <v>80</v>
      </c>
      <c r="AU236" s="266" t="s">
        <v>80</v>
      </c>
      <c r="AV236" s="209" t="s">
        <v>1161</v>
      </c>
      <c r="AW236" s="331" t="s">
        <v>621</v>
      </c>
      <c r="AX236" s="288" t="s">
        <v>394</v>
      </c>
      <c r="AY236" s="288" t="s">
        <v>394</v>
      </c>
      <c r="AZ236" s="288" t="s">
        <v>394</v>
      </c>
      <c r="BA236" s="288" t="s">
        <v>395</v>
      </c>
      <c r="BB236" s="290" t="s">
        <v>563</v>
      </c>
      <c r="BC236" s="329">
        <v>43759</v>
      </c>
      <c r="BD236" s="329">
        <v>43759</v>
      </c>
      <c r="BE236" s="228"/>
    </row>
    <row r="237" spans="1:57" x14ac:dyDescent="0.25">
      <c r="A237" s="290"/>
      <c r="B237" s="291"/>
      <c r="C237" s="291"/>
      <c r="D237" s="290" t="s">
        <v>615</v>
      </c>
      <c r="E237" s="290"/>
      <c r="F237" s="290"/>
      <c r="G237" s="186"/>
      <c r="H237" s="239"/>
      <c r="I237" s="255"/>
      <c r="J237" s="239" t="s">
        <v>844</v>
      </c>
      <c r="K237" s="228" t="s">
        <v>845</v>
      </c>
      <c r="L237" s="228" t="s">
        <v>165</v>
      </c>
      <c r="M237" s="239" t="s">
        <v>551</v>
      </c>
      <c r="N237" s="231" t="s">
        <v>846</v>
      </c>
      <c r="O237" s="271">
        <v>633.36</v>
      </c>
      <c r="P237" s="348"/>
      <c r="Q237" s="346"/>
      <c r="R237" s="346"/>
      <c r="S237" s="346"/>
      <c r="T237" s="348"/>
      <c r="U237" s="300"/>
      <c r="V237" s="300"/>
      <c r="W237" s="290"/>
      <c r="X237" s="337"/>
      <c r="Y237" s="335"/>
      <c r="Z237" s="335"/>
      <c r="AA237" s="299"/>
      <c r="AB237" s="299"/>
      <c r="AC237" s="290"/>
      <c r="AD237" s="290"/>
      <c r="AE237" s="290"/>
      <c r="AF237" s="255"/>
      <c r="AG237" s="238"/>
      <c r="AH237" s="229"/>
      <c r="AI237" s="230"/>
      <c r="AJ237" s="287"/>
      <c r="AK237" s="287" t="s">
        <v>1281</v>
      </c>
      <c r="AL237" s="300"/>
      <c r="AM237" s="300"/>
      <c r="AN237" s="290"/>
      <c r="AO237" s="294"/>
      <c r="AP237" s="290"/>
      <c r="AQ237" s="290"/>
      <c r="AR237" s="231"/>
      <c r="AS237" s="210"/>
      <c r="AT237" s="210"/>
      <c r="AU237" s="210"/>
      <c r="AV237" s="209"/>
      <c r="AW237" s="332"/>
      <c r="AX237" s="289"/>
      <c r="AY237" s="289"/>
      <c r="AZ237" s="289"/>
      <c r="BA237" s="289"/>
      <c r="BB237" s="290"/>
      <c r="BC237" s="330"/>
      <c r="BD237" s="330"/>
      <c r="BE237" s="228"/>
    </row>
    <row r="238" spans="1:57" ht="60.75" x14ac:dyDescent="0.25">
      <c r="A238" s="304">
        <v>2019</v>
      </c>
      <c r="B238" s="305">
        <v>43647</v>
      </c>
      <c r="C238" s="305">
        <v>43738</v>
      </c>
      <c r="D238" s="304" t="s">
        <v>615</v>
      </c>
      <c r="E238" s="304" t="s">
        <v>531</v>
      </c>
      <c r="F238" s="304" t="s">
        <v>1528</v>
      </c>
      <c r="G238" s="183" t="s">
        <v>782</v>
      </c>
      <c r="H238" s="181" t="s">
        <v>1660</v>
      </c>
      <c r="I238" s="232" t="s">
        <v>1529</v>
      </c>
      <c r="J238" s="212" t="s">
        <v>1399</v>
      </c>
      <c r="K238" s="233" t="s">
        <v>1400</v>
      </c>
      <c r="L238" s="233" t="s">
        <v>1401</v>
      </c>
      <c r="M238" s="234" t="s">
        <v>551</v>
      </c>
      <c r="N238" s="189" t="s">
        <v>1402</v>
      </c>
      <c r="O238" s="194">
        <v>15381.6</v>
      </c>
      <c r="P238" s="232" t="s">
        <v>1399</v>
      </c>
      <c r="Q238" s="233" t="s">
        <v>1400</v>
      </c>
      <c r="R238" s="233" t="s">
        <v>1401</v>
      </c>
      <c r="S238" s="237" t="s">
        <v>551</v>
      </c>
      <c r="T238" s="232" t="s">
        <v>1402</v>
      </c>
      <c r="U238" s="342" t="s">
        <v>156</v>
      </c>
      <c r="V238" s="342" t="s">
        <v>156</v>
      </c>
      <c r="W238" s="304" t="s">
        <v>1528</v>
      </c>
      <c r="X238" s="211">
        <v>43731</v>
      </c>
      <c r="Y238" s="242">
        <v>13260</v>
      </c>
      <c r="Z238" s="242">
        <v>15381.6</v>
      </c>
      <c r="AA238" s="183" t="s">
        <v>196</v>
      </c>
      <c r="AB238" s="183" t="s">
        <v>196</v>
      </c>
      <c r="AC238" s="183" t="s">
        <v>73</v>
      </c>
      <c r="AD238" s="183" t="s">
        <v>74</v>
      </c>
      <c r="AE238" s="183" t="s">
        <v>541</v>
      </c>
      <c r="AF238" s="232" t="s">
        <v>1529</v>
      </c>
      <c r="AG238" s="242"/>
      <c r="AH238" s="211">
        <v>43731</v>
      </c>
      <c r="AI238" s="211" t="s">
        <v>1530</v>
      </c>
      <c r="AJ238" s="310" t="s">
        <v>1707</v>
      </c>
      <c r="AK238" s="310" t="s">
        <v>1155</v>
      </c>
      <c r="AL238" s="304" t="s">
        <v>76</v>
      </c>
      <c r="AM238" s="304" t="s">
        <v>542</v>
      </c>
      <c r="AN238" s="304" t="s">
        <v>543</v>
      </c>
      <c r="AO238" s="196" t="s">
        <v>1160</v>
      </c>
      <c r="AP238" s="304" t="s">
        <v>543</v>
      </c>
      <c r="AQ238" s="304" t="s">
        <v>543</v>
      </c>
      <c r="AR238" s="326" t="s">
        <v>79</v>
      </c>
      <c r="AS238" s="326" t="s">
        <v>80</v>
      </c>
      <c r="AT238" s="326" t="s">
        <v>80</v>
      </c>
      <c r="AU238" s="326" t="s">
        <v>80</v>
      </c>
      <c r="AV238" s="197" t="s">
        <v>1161</v>
      </c>
      <c r="AW238" s="339" t="s">
        <v>621</v>
      </c>
      <c r="AX238" s="302" t="s">
        <v>394</v>
      </c>
      <c r="AY238" s="302" t="s">
        <v>394</v>
      </c>
      <c r="AZ238" s="302" t="s">
        <v>394</v>
      </c>
      <c r="BA238" s="302" t="s">
        <v>395</v>
      </c>
      <c r="BB238" s="304" t="s">
        <v>563</v>
      </c>
      <c r="BC238" s="324" t="s">
        <v>1525</v>
      </c>
      <c r="BD238" s="324" t="s">
        <v>1525</v>
      </c>
      <c r="BE238" s="233"/>
    </row>
    <row r="239" spans="1:57" x14ac:dyDescent="0.25">
      <c r="A239" s="304"/>
      <c r="B239" s="305"/>
      <c r="C239" s="305"/>
      <c r="D239" s="304" t="s">
        <v>615</v>
      </c>
      <c r="E239" s="304"/>
      <c r="F239" s="304"/>
      <c r="G239" s="183"/>
      <c r="H239" s="275"/>
      <c r="I239" s="257"/>
      <c r="J239" s="234"/>
      <c r="K239" s="233"/>
      <c r="L239" s="233"/>
      <c r="M239" s="234"/>
      <c r="N239" s="237"/>
      <c r="O239" s="237"/>
      <c r="P239" s="233"/>
      <c r="Q239" s="233"/>
      <c r="R239" s="233"/>
      <c r="S239" s="233"/>
      <c r="T239" s="233"/>
      <c r="U239" s="343"/>
      <c r="V239" s="343"/>
      <c r="W239" s="304"/>
      <c r="X239" s="235"/>
      <c r="Y239" s="242"/>
      <c r="Z239" s="242"/>
      <c r="AA239" s="233"/>
      <c r="AB239" s="233"/>
      <c r="AC239" s="233"/>
      <c r="AD239" s="233"/>
      <c r="AE239" s="233"/>
      <c r="AF239" s="257"/>
      <c r="AG239" s="242"/>
      <c r="AH239" s="235"/>
      <c r="AI239" s="236"/>
      <c r="AJ239" s="311"/>
      <c r="AK239" s="311" t="s">
        <v>1281</v>
      </c>
      <c r="AL239" s="304"/>
      <c r="AM239" s="304"/>
      <c r="AN239" s="304"/>
      <c r="AO239" s="196"/>
      <c r="AP239" s="304"/>
      <c r="AQ239" s="304"/>
      <c r="AR239" s="326"/>
      <c r="AS239" s="326" t="s">
        <v>80</v>
      </c>
      <c r="AT239" s="326" t="s">
        <v>80</v>
      </c>
      <c r="AU239" s="326" t="s">
        <v>80</v>
      </c>
      <c r="AV239" s="203"/>
      <c r="AW239" s="340"/>
      <c r="AX239" s="303"/>
      <c r="AY239" s="303"/>
      <c r="AZ239" s="303"/>
      <c r="BA239" s="303"/>
      <c r="BB239" s="304"/>
      <c r="BC239" s="338"/>
      <c r="BD239" s="338"/>
      <c r="BE239" s="233"/>
    </row>
    <row r="240" spans="1:57" x14ac:dyDescent="0.25">
      <c r="A240" s="304"/>
      <c r="B240" s="305"/>
      <c r="C240" s="305"/>
      <c r="D240" s="304"/>
      <c r="E240" s="304"/>
      <c r="F240" s="304"/>
      <c r="G240" s="183"/>
      <c r="H240" s="275"/>
      <c r="I240" s="257"/>
      <c r="J240" s="234"/>
      <c r="K240" s="233"/>
      <c r="L240" s="233"/>
      <c r="M240" s="234"/>
      <c r="N240" s="237"/>
      <c r="O240" s="237"/>
      <c r="P240" s="233"/>
      <c r="Q240" s="233"/>
      <c r="R240" s="233"/>
      <c r="S240" s="233"/>
      <c r="T240" s="233"/>
      <c r="U240" s="344"/>
      <c r="V240" s="344"/>
      <c r="W240" s="304"/>
      <c r="X240" s="235"/>
      <c r="Y240" s="242"/>
      <c r="Z240" s="242"/>
      <c r="AA240" s="233"/>
      <c r="AB240" s="233"/>
      <c r="AC240" s="233"/>
      <c r="AD240" s="233"/>
      <c r="AE240" s="233"/>
      <c r="AF240" s="257"/>
      <c r="AG240" s="242"/>
      <c r="AH240" s="235"/>
      <c r="AI240" s="236"/>
      <c r="AJ240" s="311"/>
      <c r="AK240" s="311" t="s">
        <v>1281</v>
      </c>
      <c r="AL240" s="304"/>
      <c r="AM240" s="304"/>
      <c r="AN240" s="304"/>
      <c r="AO240" s="203"/>
      <c r="AP240" s="304"/>
      <c r="AQ240" s="304"/>
      <c r="AR240" s="326"/>
      <c r="AS240" s="326" t="s">
        <v>80</v>
      </c>
      <c r="AT240" s="326" t="s">
        <v>80</v>
      </c>
      <c r="AU240" s="326" t="s">
        <v>80</v>
      </c>
      <c r="AV240" s="197"/>
      <c r="AW240" s="341"/>
      <c r="AX240" s="303"/>
      <c r="AY240" s="303"/>
      <c r="AZ240" s="303"/>
      <c r="BA240" s="303"/>
      <c r="BB240" s="304"/>
      <c r="BC240" s="325"/>
      <c r="BD240" s="325"/>
      <c r="BE240" s="233"/>
    </row>
    <row r="241" spans="1:57" ht="60" x14ac:dyDescent="0.25">
      <c r="A241" s="290">
        <v>2019</v>
      </c>
      <c r="B241" s="291">
        <v>43647</v>
      </c>
      <c r="C241" s="291">
        <v>43738</v>
      </c>
      <c r="D241" s="290" t="s">
        <v>615</v>
      </c>
      <c r="E241" s="290" t="s">
        <v>531</v>
      </c>
      <c r="F241" s="290" t="s">
        <v>1531</v>
      </c>
      <c r="G241" s="186" t="s">
        <v>782</v>
      </c>
      <c r="H241" s="190" t="s">
        <v>1612</v>
      </c>
      <c r="I241" s="205" t="s">
        <v>1532</v>
      </c>
      <c r="J241" s="204" t="s">
        <v>1523</v>
      </c>
      <c r="K241" s="228" t="s">
        <v>122</v>
      </c>
      <c r="L241" s="228" t="s">
        <v>126</v>
      </c>
      <c r="M241" s="239" t="s">
        <v>551</v>
      </c>
      <c r="N241" s="206" t="s">
        <v>127</v>
      </c>
      <c r="O241" s="334">
        <v>3490.5</v>
      </c>
      <c r="P241" s="205" t="s">
        <v>1523</v>
      </c>
      <c r="Q241" s="228" t="s">
        <v>122</v>
      </c>
      <c r="R241" s="228" t="s">
        <v>126</v>
      </c>
      <c r="S241" s="231" t="s">
        <v>551</v>
      </c>
      <c r="T241" s="205" t="s">
        <v>127</v>
      </c>
      <c r="U241" s="298" t="s">
        <v>109</v>
      </c>
      <c r="V241" s="298" t="s">
        <v>109</v>
      </c>
      <c r="W241" s="290" t="s">
        <v>1531</v>
      </c>
      <c r="X241" s="336">
        <v>43734</v>
      </c>
      <c r="Y241" s="334">
        <v>3490.5</v>
      </c>
      <c r="Z241" s="334">
        <v>3490.5</v>
      </c>
      <c r="AA241" s="298" t="s">
        <v>196</v>
      </c>
      <c r="AB241" s="298" t="s">
        <v>196</v>
      </c>
      <c r="AC241" s="186" t="s">
        <v>73</v>
      </c>
      <c r="AD241" s="186" t="s">
        <v>74</v>
      </c>
      <c r="AE241" s="186" t="s">
        <v>541</v>
      </c>
      <c r="AF241" s="205" t="s">
        <v>1532</v>
      </c>
      <c r="AG241" s="238"/>
      <c r="AH241" s="227">
        <v>43734</v>
      </c>
      <c r="AI241" s="227">
        <v>43755</v>
      </c>
      <c r="AJ241" s="286" t="s">
        <v>1708</v>
      </c>
      <c r="AK241" s="286" t="s">
        <v>1155</v>
      </c>
      <c r="AL241" s="290" t="s">
        <v>76</v>
      </c>
      <c r="AM241" s="290" t="s">
        <v>542</v>
      </c>
      <c r="AN241" s="290" t="s">
        <v>543</v>
      </c>
      <c r="AO241" s="208" t="s">
        <v>1160</v>
      </c>
      <c r="AP241" s="290" t="s">
        <v>543</v>
      </c>
      <c r="AQ241" s="290" t="s">
        <v>543</v>
      </c>
      <c r="AR241" s="331" t="s">
        <v>79</v>
      </c>
      <c r="AS241" s="331" t="s">
        <v>80</v>
      </c>
      <c r="AT241" s="331" t="s">
        <v>80</v>
      </c>
      <c r="AU241" s="331" t="s">
        <v>80</v>
      </c>
      <c r="AV241" s="312" t="s">
        <v>1161</v>
      </c>
      <c r="AW241" s="333" t="s">
        <v>595</v>
      </c>
      <c r="AX241" s="288" t="s">
        <v>394</v>
      </c>
      <c r="AY241" s="288" t="s">
        <v>394</v>
      </c>
      <c r="AZ241" s="288" t="s">
        <v>394</v>
      </c>
      <c r="BA241" s="288" t="s">
        <v>395</v>
      </c>
      <c r="BB241" s="290" t="s">
        <v>563</v>
      </c>
      <c r="BC241" s="329">
        <v>43759</v>
      </c>
      <c r="BD241" s="329">
        <v>43759</v>
      </c>
      <c r="BE241" s="228"/>
    </row>
    <row r="242" spans="1:57" x14ac:dyDescent="0.25">
      <c r="A242" s="290"/>
      <c r="B242" s="291"/>
      <c r="C242" s="291"/>
      <c r="D242" s="290" t="s">
        <v>615</v>
      </c>
      <c r="E242" s="290"/>
      <c r="F242" s="290"/>
      <c r="G242" s="186"/>
      <c r="H242" s="239"/>
      <c r="I242" s="255"/>
      <c r="J242" s="219" t="s">
        <v>1533</v>
      </c>
      <c r="K242" s="276" t="s">
        <v>177</v>
      </c>
      <c r="L242" s="228" t="s">
        <v>178</v>
      </c>
      <c r="M242" s="239" t="s">
        <v>551</v>
      </c>
      <c r="N242" s="206" t="s">
        <v>179</v>
      </c>
      <c r="O242" s="335"/>
      <c r="P242" s="228"/>
      <c r="Q242" s="228"/>
      <c r="R242" s="228"/>
      <c r="S242" s="228"/>
      <c r="T242" s="228"/>
      <c r="U242" s="300"/>
      <c r="V242" s="300"/>
      <c r="W242" s="290"/>
      <c r="X242" s="337"/>
      <c r="Y242" s="335"/>
      <c r="Z242" s="335"/>
      <c r="AA242" s="299"/>
      <c r="AB242" s="299"/>
      <c r="AC242" s="228" t="s">
        <v>73</v>
      </c>
      <c r="AD242" s="228" t="s">
        <v>1168</v>
      </c>
      <c r="AE242" s="228" t="s">
        <v>541</v>
      </c>
      <c r="AF242" s="255"/>
      <c r="AG242" s="238"/>
      <c r="AH242" s="229"/>
      <c r="AI242" s="230"/>
      <c r="AJ242" s="287"/>
      <c r="AK242" s="287" t="s">
        <v>1281</v>
      </c>
      <c r="AL242" s="290"/>
      <c r="AM242" s="290"/>
      <c r="AN242" s="290"/>
      <c r="AO242" s="208"/>
      <c r="AP242" s="290"/>
      <c r="AQ242" s="290"/>
      <c r="AR242" s="332"/>
      <c r="AS242" s="332"/>
      <c r="AT242" s="332"/>
      <c r="AU242" s="332"/>
      <c r="AV242" s="314"/>
      <c r="AW242" s="333"/>
      <c r="AX242" s="289"/>
      <c r="AY242" s="289"/>
      <c r="AZ242" s="289"/>
      <c r="BA242" s="289"/>
      <c r="BB242" s="290"/>
      <c r="BC242" s="330"/>
      <c r="BD242" s="330"/>
      <c r="BE242" s="228"/>
    </row>
    <row r="243" spans="1:57" ht="60" x14ac:dyDescent="0.25">
      <c r="A243" s="304">
        <v>2019</v>
      </c>
      <c r="B243" s="305">
        <v>43647</v>
      </c>
      <c r="C243" s="305">
        <v>43738</v>
      </c>
      <c r="D243" s="304" t="s">
        <v>615</v>
      </c>
      <c r="E243" s="304" t="s">
        <v>531</v>
      </c>
      <c r="F243" s="304" t="s">
        <v>1534</v>
      </c>
      <c r="G243" s="321" t="s">
        <v>782</v>
      </c>
      <c r="H243" s="284" t="s">
        <v>1612</v>
      </c>
      <c r="I243" s="327" t="s">
        <v>1532</v>
      </c>
      <c r="J243" s="277" t="s">
        <v>1307</v>
      </c>
      <c r="K243" s="278" t="s">
        <v>177</v>
      </c>
      <c r="L243" s="233" t="s">
        <v>178</v>
      </c>
      <c r="M243" s="234" t="s">
        <v>551</v>
      </c>
      <c r="N243" s="189" t="s">
        <v>179</v>
      </c>
      <c r="O243" s="242">
        <v>1494.6</v>
      </c>
      <c r="P243" s="279" t="s">
        <v>1307</v>
      </c>
      <c r="Q243" s="278" t="s">
        <v>177</v>
      </c>
      <c r="R243" s="233" t="s">
        <v>178</v>
      </c>
      <c r="S243" s="237" t="s">
        <v>551</v>
      </c>
      <c r="T243" s="232" t="s">
        <v>179</v>
      </c>
      <c r="U243" s="321" t="s">
        <v>109</v>
      </c>
      <c r="V243" s="321" t="s">
        <v>109</v>
      </c>
      <c r="W243" s="304" t="s">
        <v>1534</v>
      </c>
      <c r="X243" s="211">
        <v>43734</v>
      </c>
      <c r="Y243" s="242">
        <v>1494.6</v>
      </c>
      <c r="Z243" s="242">
        <v>1494.6</v>
      </c>
      <c r="AA243" s="203" t="s">
        <v>196</v>
      </c>
      <c r="AB243" s="203" t="s">
        <v>196</v>
      </c>
      <c r="AC243" s="304" t="s">
        <v>73</v>
      </c>
      <c r="AD243" s="304" t="s">
        <v>74</v>
      </c>
      <c r="AE243" s="304" t="s">
        <v>541</v>
      </c>
      <c r="AF243" s="232" t="s">
        <v>1532</v>
      </c>
      <c r="AG243" s="242"/>
      <c r="AH243" s="211">
        <v>43734</v>
      </c>
      <c r="AI243" s="211" t="s">
        <v>1535</v>
      </c>
      <c r="AJ243" s="310" t="s">
        <v>1709</v>
      </c>
      <c r="AK243" s="310" t="s">
        <v>1155</v>
      </c>
      <c r="AL243" s="203" t="s">
        <v>76</v>
      </c>
      <c r="AM243" s="203" t="s">
        <v>542</v>
      </c>
      <c r="AN243" s="304" t="s">
        <v>543</v>
      </c>
      <c r="AO243" s="196" t="s">
        <v>1160</v>
      </c>
      <c r="AP243" s="304" t="s">
        <v>543</v>
      </c>
      <c r="AQ243" s="304" t="s">
        <v>543</v>
      </c>
      <c r="AR243" s="183" t="s">
        <v>79</v>
      </c>
      <c r="AS243" s="261" t="s">
        <v>80</v>
      </c>
      <c r="AT243" s="261" t="s">
        <v>80</v>
      </c>
      <c r="AU243" s="261" t="s">
        <v>80</v>
      </c>
      <c r="AV243" s="196" t="s">
        <v>1161</v>
      </c>
      <c r="AW243" s="326" t="s">
        <v>595</v>
      </c>
      <c r="AX243" s="302" t="s">
        <v>394</v>
      </c>
      <c r="AY243" s="302" t="s">
        <v>394</v>
      </c>
      <c r="AZ243" s="302" t="s">
        <v>394</v>
      </c>
      <c r="BA243" s="302" t="s">
        <v>395</v>
      </c>
      <c r="BB243" s="304" t="s">
        <v>563</v>
      </c>
      <c r="BC243" s="324">
        <v>43759</v>
      </c>
      <c r="BD243" s="324">
        <v>43759</v>
      </c>
      <c r="BE243" s="233"/>
    </row>
    <row r="244" spans="1:57" x14ac:dyDescent="0.25">
      <c r="A244" s="304"/>
      <c r="B244" s="305"/>
      <c r="C244" s="305"/>
      <c r="D244" s="304" t="s">
        <v>615</v>
      </c>
      <c r="E244" s="304"/>
      <c r="F244" s="304"/>
      <c r="G244" s="322"/>
      <c r="H244" s="285"/>
      <c r="I244" s="328"/>
      <c r="J244" s="212" t="s">
        <v>1523</v>
      </c>
      <c r="K244" s="280" t="s">
        <v>122</v>
      </c>
      <c r="L244" s="280" t="s">
        <v>126</v>
      </c>
      <c r="M244" s="275" t="s">
        <v>551</v>
      </c>
      <c r="N244" s="189" t="s">
        <v>127</v>
      </c>
      <c r="O244" s="237"/>
      <c r="P244" s="233"/>
      <c r="Q244" s="233"/>
      <c r="R244" s="233"/>
      <c r="S244" s="233"/>
      <c r="T244" s="233"/>
      <c r="U244" s="323"/>
      <c r="V244" s="323"/>
      <c r="W244" s="304"/>
      <c r="X244" s="235"/>
      <c r="Y244" s="242"/>
      <c r="Z244" s="242"/>
      <c r="AA244" s="203"/>
      <c r="AB244" s="203"/>
      <c r="AC244" s="304"/>
      <c r="AD244" s="304"/>
      <c r="AE244" s="304"/>
      <c r="AF244" s="280"/>
      <c r="AG244" s="242"/>
      <c r="AH244" s="235"/>
      <c r="AI244" s="236"/>
      <c r="AJ244" s="311"/>
      <c r="AK244" s="311" t="s">
        <v>1281</v>
      </c>
      <c r="AL244" s="233"/>
      <c r="AM244" s="233"/>
      <c r="AN244" s="304"/>
      <c r="AO244" s="196"/>
      <c r="AP244" s="304"/>
      <c r="AQ244" s="304"/>
      <c r="AR244" s="237"/>
      <c r="AS244" s="243"/>
      <c r="AT244" s="243"/>
      <c r="AU244" s="243"/>
      <c r="AV244" s="203"/>
      <c r="AW244" s="326"/>
      <c r="AX244" s="303"/>
      <c r="AY244" s="303"/>
      <c r="AZ244" s="303"/>
      <c r="BA244" s="303"/>
      <c r="BB244" s="304"/>
      <c r="BC244" s="325"/>
      <c r="BD244" s="325"/>
      <c r="BE244" s="233"/>
    </row>
    <row r="245" spans="1:57" ht="36" customHeight="1" x14ac:dyDescent="0.25">
      <c r="A245" s="290">
        <v>2019</v>
      </c>
      <c r="B245" s="291">
        <v>43647</v>
      </c>
      <c r="C245" s="291">
        <v>43738</v>
      </c>
      <c r="D245" s="290" t="s">
        <v>629</v>
      </c>
      <c r="E245" s="290" t="s">
        <v>630</v>
      </c>
      <c r="F245" s="290" t="s">
        <v>1536</v>
      </c>
      <c r="G245" s="298" t="s">
        <v>782</v>
      </c>
      <c r="H245" s="190" t="s">
        <v>1661</v>
      </c>
      <c r="I245" s="290" t="s">
        <v>1537</v>
      </c>
      <c r="J245" s="185" t="s">
        <v>534</v>
      </c>
      <c r="K245" s="186" t="s">
        <v>535</v>
      </c>
      <c r="L245" s="186" t="s">
        <v>536</v>
      </c>
      <c r="M245" s="185" t="s">
        <v>955</v>
      </c>
      <c r="N245" s="186" t="s">
        <v>767</v>
      </c>
      <c r="O245" s="202">
        <v>13920</v>
      </c>
      <c r="P245" s="290" t="s">
        <v>534</v>
      </c>
      <c r="Q245" s="290" t="s">
        <v>535</v>
      </c>
      <c r="R245" s="290" t="s">
        <v>536</v>
      </c>
      <c r="S245" s="290" t="s">
        <v>1538</v>
      </c>
      <c r="T245" s="290" t="s">
        <v>767</v>
      </c>
      <c r="U245" s="290" t="s">
        <v>540</v>
      </c>
      <c r="V245" s="290" t="s">
        <v>540</v>
      </c>
      <c r="W245" s="290" t="s">
        <v>1536</v>
      </c>
      <c r="X245" s="291" t="s">
        <v>1539</v>
      </c>
      <c r="Y245" s="295">
        <v>12000</v>
      </c>
      <c r="Z245" s="295">
        <v>13920</v>
      </c>
      <c r="AA245" s="298" t="s">
        <v>196</v>
      </c>
      <c r="AB245" s="298" t="s">
        <v>196</v>
      </c>
      <c r="AC245" s="290" t="s">
        <v>73</v>
      </c>
      <c r="AD245" s="290" t="s">
        <v>74</v>
      </c>
      <c r="AE245" s="290" t="s">
        <v>541</v>
      </c>
      <c r="AF245" s="290" t="s">
        <v>1537</v>
      </c>
      <c r="AG245" s="301" t="s">
        <v>197</v>
      </c>
      <c r="AH245" s="291" t="s">
        <v>1539</v>
      </c>
      <c r="AI245" s="291" t="s">
        <v>1539</v>
      </c>
      <c r="AJ245" s="286" t="s">
        <v>1710</v>
      </c>
      <c r="AK245" s="286" t="s">
        <v>1155</v>
      </c>
      <c r="AL245" s="290" t="s">
        <v>76</v>
      </c>
      <c r="AM245" s="290" t="s">
        <v>542</v>
      </c>
      <c r="AN245" s="290" t="s">
        <v>543</v>
      </c>
      <c r="AO245" s="292" t="s">
        <v>1160</v>
      </c>
      <c r="AP245" s="290" t="s">
        <v>543</v>
      </c>
      <c r="AQ245" s="290" t="s">
        <v>543</v>
      </c>
      <c r="AR245" s="290" t="s">
        <v>79</v>
      </c>
      <c r="AS245" s="290" t="s">
        <v>80</v>
      </c>
      <c r="AT245" s="290" t="s">
        <v>80</v>
      </c>
      <c r="AU245" s="290" t="s">
        <v>80</v>
      </c>
      <c r="AV245" s="292" t="s">
        <v>1161</v>
      </c>
      <c r="AW245" s="290" t="s">
        <v>544</v>
      </c>
      <c r="AX245" s="288" t="s">
        <v>394</v>
      </c>
      <c r="AY245" s="288" t="s">
        <v>394</v>
      </c>
      <c r="AZ245" s="288" t="s">
        <v>394</v>
      </c>
      <c r="BA245" s="288" t="s">
        <v>395</v>
      </c>
      <c r="BB245" s="290" t="s">
        <v>563</v>
      </c>
      <c r="BC245" s="291">
        <v>43759</v>
      </c>
      <c r="BD245" s="291">
        <v>43759</v>
      </c>
      <c r="BE245" s="290"/>
    </row>
    <row r="246" spans="1:57" x14ac:dyDescent="0.25">
      <c r="A246" s="290"/>
      <c r="B246" s="291"/>
      <c r="C246" s="291"/>
      <c r="D246" s="290"/>
      <c r="E246" s="290"/>
      <c r="F246" s="290"/>
      <c r="G246" s="299"/>
      <c r="H246" s="186"/>
      <c r="I246" s="290"/>
      <c r="J246" s="185" t="s">
        <v>556</v>
      </c>
      <c r="K246" s="186" t="s">
        <v>312</v>
      </c>
      <c r="L246" s="186" t="s">
        <v>769</v>
      </c>
      <c r="M246" s="185" t="s">
        <v>551</v>
      </c>
      <c r="N246" s="186" t="s">
        <v>770</v>
      </c>
      <c r="O246" s="202">
        <v>15312</v>
      </c>
      <c r="P246" s="290"/>
      <c r="Q246" s="290"/>
      <c r="R246" s="290"/>
      <c r="S246" s="290"/>
      <c r="T246" s="290"/>
      <c r="U246" s="290"/>
      <c r="V246" s="290"/>
      <c r="W246" s="290"/>
      <c r="X246" s="291"/>
      <c r="Y246" s="296"/>
      <c r="Z246" s="296"/>
      <c r="AA246" s="299"/>
      <c r="AB246" s="299"/>
      <c r="AC246" s="290"/>
      <c r="AD246" s="290"/>
      <c r="AE246" s="290"/>
      <c r="AF246" s="290"/>
      <c r="AG246" s="301"/>
      <c r="AH246" s="291"/>
      <c r="AI246" s="291"/>
      <c r="AJ246" s="287"/>
      <c r="AK246" s="287" t="s">
        <v>1281</v>
      </c>
      <c r="AL246" s="290"/>
      <c r="AM246" s="290"/>
      <c r="AN246" s="290"/>
      <c r="AO246" s="293"/>
      <c r="AP246" s="290"/>
      <c r="AQ246" s="290"/>
      <c r="AR246" s="290"/>
      <c r="AS246" s="290"/>
      <c r="AT246" s="290"/>
      <c r="AU246" s="290"/>
      <c r="AV246" s="293"/>
      <c r="AW246" s="290"/>
      <c r="AX246" s="289"/>
      <c r="AY246" s="289"/>
      <c r="AZ246" s="289"/>
      <c r="BA246" s="289"/>
      <c r="BB246" s="290"/>
      <c r="BC246" s="291"/>
      <c r="BD246" s="291"/>
      <c r="BE246" s="290"/>
    </row>
    <row r="247" spans="1:57" ht="36" customHeight="1" x14ac:dyDescent="0.25">
      <c r="A247" s="304">
        <v>2019</v>
      </c>
      <c r="B247" s="305">
        <v>43647</v>
      </c>
      <c r="C247" s="305">
        <v>43738</v>
      </c>
      <c r="D247" s="304" t="s">
        <v>629</v>
      </c>
      <c r="E247" s="304" t="s">
        <v>630</v>
      </c>
      <c r="F247" s="304" t="s">
        <v>1540</v>
      </c>
      <c r="G247" s="321" t="s">
        <v>782</v>
      </c>
      <c r="H247" s="181" t="s">
        <v>1662</v>
      </c>
      <c r="I247" s="304" t="s">
        <v>1541</v>
      </c>
      <c r="J247" s="182" t="s">
        <v>534</v>
      </c>
      <c r="K247" s="183" t="s">
        <v>535</v>
      </c>
      <c r="L247" s="183" t="s">
        <v>536</v>
      </c>
      <c r="M247" s="182" t="s">
        <v>955</v>
      </c>
      <c r="N247" s="183" t="s">
        <v>767</v>
      </c>
      <c r="O247" s="194">
        <v>18328</v>
      </c>
      <c r="P247" s="304" t="s">
        <v>534</v>
      </c>
      <c r="Q247" s="304" t="s">
        <v>535</v>
      </c>
      <c r="R247" s="304" t="s">
        <v>536</v>
      </c>
      <c r="S247" s="304" t="s">
        <v>1538</v>
      </c>
      <c r="T247" s="304" t="s">
        <v>767</v>
      </c>
      <c r="U247" s="304" t="s">
        <v>540</v>
      </c>
      <c r="V247" s="304" t="s">
        <v>540</v>
      </c>
      <c r="W247" s="304" t="s">
        <v>1540</v>
      </c>
      <c r="X247" s="305" t="s">
        <v>1539</v>
      </c>
      <c r="Y247" s="318">
        <v>15800</v>
      </c>
      <c r="Z247" s="318">
        <v>18328</v>
      </c>
      <c r="AA247" s="321" t="s">
        <v>196</v>
      </c>
      <c r="AB247" s="321" t="s">
        <v>196</v>
      </c>
      <c r="AC247" s="304" t="s">
        <v>73</v>
      </c>
      <c r="AD247" s="304" t="s">
        <v>74</v>
      </c>
      <c r="AE247" s="304" t="s">
        <v>541</v>
      </c>
      <c r="AF247" s="304" t="s">
        <v>1541</v>
      </c>
      <c r="AG247" s="309" t="s">
        <v>197</v>
      </c>
      <c r="AH247" s="305" t="s">
        <v>1539</v>
      </c>
      <c r="AI247" s="305" t="s">
        <v>1325</v>
      </c>
      <c r="AJ247" s="310" t="s">
        <v>1711</v>
      </c>
      <c r="AK247" s="310" t="s">
        <v>1155</v>
      </c>
      <c r="AL247" s="304" t="s">
        <v>76</v>
      </c>
      <c r="AM247" s="304" t="s">
        <v>542</v>
      </c>
      <c r="AN247" s="304" t="s">
        <v>543</v>
      </c>
      <c r="AO247" s="315" t="s">
        <v>1160</v>
      </c>
      <c r="AP247" s="304" t="s">
        <v>543</v>
      </c>
      <c r="AQ247" s="304" t="s">
        <v>543</v>
      </c>
      <c r="AR247" s="304" t="s">
        <v>79</v>
      </c>
      <c r="AS247" s="304" t="s">
        <v>80</v>
      </c>
      <c r="AT247" s="304" t="s">
        <v>80</v>
      </c>
      <c r="AU247" s="304" t="s">
        <v>80</v>
      </c>
      <c r="AV247" s="306" t="s">
        <v>1161</v>
      </c>
      <c r="AW247" s="304" t="s">
        <v>544</v>
      </c>
      <c r="AX247" s="302" t="s">
        <v>394</v>
      </c>
      <c r="AY247" s="302" t="s">
        <v>394</v>
      </c>
      <c r="AZ247" s="302" t="s">
        <v>394</v>
      </c>
      <c r="BA247" s="302" t="s">
        <v>395</v>
      </c>
      <c r="BB247" s="304" t="s">
        <v>563</v>
      </c>
      <c r="BC247" s="305">
        <v>43759</v>
      </c>
      <c r="BD247" s="305">
        <v>43759</v>
      </c>
      <c r="BE247" s="304"/>
    </row>
    <row r="248" spans="1:57" x14ac:dyDescent="0.25">
      <c r="A248" s="304"/>
      <c r="B248" s="305"/>
      <c r="C248" s="305"/>
      <c r="D248" s="304"/>
      <c r="E248" s="304"/>
      <c r="F248" s="304"/>
      <c r="G248" s="322"/>
      <c r="H248" s="183"/>
      <c r="I248" s="304"/>
      <c r="J248" s="182" t="s">
        <v>556</v>
      </c>
      <c r="K248" s="183" t="s">
        <v>312</v>
      </c>
      <c r="L248" s="183" t="s">
        <v>769</v>
      </c>
      <c r="M248" s="182" t="s">
        <v>551</v>
      </c>
      <c r="N248" s="183" t="s">
        <v>770</v>
      </c>
      <c r="O248" s="194">
        <v>20880</v>
      </c>
      <c r="P248" s="304"/>
      <c r="Q248" s="304"/>
      <c r="R248" s="304"/>
      <c r="S248" s="304"/>
      <c r="T248" s="304"/>
      <c r="U248" s="304"/>
      <c r="V248" s="304"/>
      <c r="W248" s="304"/>
      <c r="X248" s="305"/>
      <c r="Y248" s="319"/>
      <c r="Z248" s="319"/>
      <c r="AA248" s="322"/>
      <c r="AB248" s="322"/>
      <c r="AC248" s="304"/>
      <c r="AD248" s="304"/>
      <c r="AE248" s="304"/>
      <c r="AF248" s="304"/>
      <c r="AG248" s="309"/>
      <c r="AH248" s="305"/>
      <c r="AI248" s="305"/>
      <c r="AJ248" s="311"/>
      <c r="AK248" s="311" t="s">
        <v>1281</v>
      </c>
      <c r="AL248" s="304"/>
      <c r="AM248" s="304"/>
      <c r="AN248" s="304"/>
      <c r="AO248" s="316"/>
      <c r="AP248" s="304"/>
      <c r="AQ248" s="304"/>
      <c r="AR248" s="304"/>
      <c r="AS248" s="304"/>
      <c r="AT248" s="304"/>
      <c r="AU248" s="304"/>
      <c r="AV248" s="307"/>
      <c r="AW248" s="304"/>
      <c r="AX248" s="303"/>
      <c r="AY248" s="303"/>
      <c r="AZ248" s="303"/>
      <c r="BA248" s="303"/>
      <c r="BB248" s="304"/>
      <c r="BC248" s="305"/>
      <c r="BD248" s="305"/>
      <c r="BE248" s="304"/>
    </row>
    <row r="249" spans="1:57" x14ac:dyDescent="0.25">
      <c r="A249" s="304"/>
      <c r="B249" s="305"/>
      <c r="C249" s="305"/>
      <c r="D249" s="304"/>
      <c r="E249" s="304"/>
      <c r="F249" s="304"/>
      <c r="G249" s="323"/>
      <c r="H249" s="183"/>
      <c r="I249" s="304"/>
      <c r="J249" s="182"/>
      <c r="K249" s="183"/>
      <c r="L249" s="183"/>
      <c r="M249" s="182"/>
      <c r="N249" s="183"/>
      <c r="O249" s="194"/>
      <c r="P249" s="304"/>
      <c r="Q249" s="304"/>
      <c r="R249" s="304"/>
      <c r="S249" s="304"/>
      <c r="T249" s="304"/>
      <c r="U249" s="304"/>
      <c r="V249" s="304"/>
      <c r="W249" s="304"/>
      <c r="X249" s="305"/>
      <c r="Y249" s="320"/>
      <c r="Z249" s="320"/>
      <c r="AA249" s="323"/>
      <c r="AB249" s="323"/>
      <c r="AC249" s="304"/>
      <c r="AD249" s="304"/>
      <c r="AE249" s="304"/>
      <c r="AF249" s="304"/>
      <c r="AG249" s="309"/>
      <c r="AH249" s="305"/>
      <c r="AI249" s="305"/>
      <c r="AJ249" s="311"/>
      <c r="AK249" s="311" t="s">
        <v>1281</v>
      </c>
      <c r="AL249" s="304"/>
      <c r="AM249" s="304"/>
      <c r="AN249" s="304"/>
      <c r="AO249" s="317"/>
      <c r="AP249" s="304"/>
      <c r="AQ249" s="304"/>
      <c r="AR249" s="304"/>
      <c r="AS249" s="304"/>
      <c r="AT249" s="304"/>
      <c r="AU249" s="304"/>
      <c r="AV249" s="308"/>
      <c r="AW249" s="304"/>
      <c r="AX249" s="303"/>
      <c r="AY249" s="303"/>
      <c r="AZ249" s="303"/>
      <c r="BA249" s="303"/>
      <c r="BB249" s="304"/>
      <c r="BC249" s="305"/>
      <c r="BD249" s="305"/>
      <c r="BE249" s="304"/>
    </row>
    <row r="250" spans="1:57" ht="36" customHeight="1" x14ac:dyDescent="0.25">
      <c r="A250" s="290">
        <v>2019</v>
      </c>
      <c r="B250" s="291">
        <v>43647</v>
      </c>
      <c r="C250" s="291">
        <v>43738</v>
      </c>
      <c r="D250" s="290" t="s">
        <v>629</v>
      </c>
      <c r="E250" s="290" t="s">
        <v>630</v>
      </c>
      <c r="F250" s="290" t="s">
        <v>1542</v>
      </c>
      <c r="G250" s="298" t="s">
        <v>782</v>
      </c>
      <c r="H250" s="190" t="s">
        <v>1663</v>
      </c>
      <c r="I250" s="290" t="s">
        <v>1543</v>
      </c>
      <c r="J250" s="185" t="s">
        <v>1302</v>
      </c>
      <c r="K250" s="186" t="s">
        <v>131</v>
      </c>
      <c r="L250" s="186" t="s">
        <v>132</v>
      </c>
      <c r="M250" s="185" t="s">
        <v>551</v>
      </c>
      <c r="N250" s="186" t="s">
        <v>133</v>
      </c>
      <c r="O250" s="202">
        <v>46393.04</v>
      </c>
      <c r="P250" s="290" t="s">
        <v>1302</v>
      </c>
      <c r="Q250" s="290" t="s">
        <v>131</v>
      </c>
      <c r="R250" s="290" t="s">
        <v>132</v>
      </c>
      <c r="S250" s="290" t="s">
        <v>551</v>
      </c>
      <c r="T250" s="290" t="s">
        <v>133</v>
      </c>
      <c r="U250" s="290" t="s">
        <v>124</v>
      </c>
      <c r="V250" s="290" t="s">
        <v>124</v>
      </c>
      <c r="W250" s="290" t="s">
        <v>1542</v>
      </c>
      <c r="X250" s="291" t="s">
        <v>348</v>
      </c>
      <c r="Y250" s="295">
        <v>39994</v>
      </c>
      <c r="Z250" s="295">
        <v>46393.04</v>
      </c>
      <c r="AA250" s="298" t="s">
        <v>196</v>
      </c>
      <c r="AB250" s="298" t="s">
        <v>196</v>
      </c>
      <c r="AC250" s="290" t="s">
        <v>73</v>
      </c>
      <c r="AD250" s="290" t="s">
        <v>74</v>
      </c>
      <c r="AE250" s="290" t="s">
        <v>541</v>
      </c>
      <c r="AF250" s="290" t="s">
        <v>1543</v>
      </c>
      <c r="AG250" s="301" t="s">
        <v>197</v>
      </c>
      <c r="AH250" s="291" t="s">
        <v>348</v>
      </c>
      <c r="AI250" s="291" t="s">
        <v>348</v>
      </c>
      <c r="AJ250" s="286" t="s">
        <v>1712</v>
      </c>
      <c r="AK250" s="286" t="s">
        <v>1155</v>
      </c>
      <c r="AL250" s="290" t="s">
        <v>76</v>
      </c>
      <c r="AM250" s="290" t="s">
        <v>542</v>
      </c>
      <c r="AN250" s="290" t="s">
        <v>543</v>
      </c>
      <c r="AO250" s="292" t="s">
        <v>1160</v>
      </c>
      <c r="AP250" s="290" t="s">
        <v>543</v>
      </c>
      <c r="AQ250" s="290" t="s">
        <v>543</v>
      </c>
      <c r="AR250" s="290" t="s">
        <v>79</v>
      </c>
      <c r="AS250" s="290" t="s">
        <v>80</v>
      </c>
      <c r="AT250" s="290" t="s">
        <v>80</v>
      </c>
      <c r="AU250" s="290" t="s">
        <v>80</v>
      </c>
      <c r="AV250" s="312" t="s">
        <v>1161</v>
      </c>
      <c r="AW250" s="290" t="s">
        <v>544</v>
      </c>
      <c r="AX250" s="288" t="s">
        <v>394</v>
      </c>
      <c r="AY250" s="288" t="s">
        <v>394</v>
      </c>
      <c r="AZ250" s="288" t="s">
        <v>394</v>
      </c>
      <c r="BA250" s="288" t="s">
        <v>395</v>
      </c>
      <c r="BB250" s="290" t="s">
        <v>563</v>
      </c>
      <c r="BC250" s="291">
        <v>43759</v>
      </c>
      <c r="BD250" s="291">
        <v>43759</v>
      </c>
      <c r="BE250" s="290"/>
    </row>
    <row r="251" spans="1:57" x14ac:dyDescent="0.25">
      <c r="A251" s="290"/>
      <c r="B251" s="291"/>
      <c r="C251" s="291"/>
      <c r="D251" s="290"/>
      <c r="E251" s="290"/>
      <c r="F251" s="290"/>
      <c r="G251" s="299"/>
      <c r="H251" s="186"/>
      <c r="I251" s="290"/>
      <c r="J251" s="185" t="s">
        <v>1439</v>
      </c>
      <c r="K251" s="186" t="s">
        <v>1440</v>
      </c>
      <c r="L251" s="186" t="s">
        <v>549</v>
      </c>
      <c r="M251" s="185" t="s">
        <v>551</v>
      </c>
      <c r="N251" s="186" t="s">
        <v>1441</v>
      </c>
      <c r="O251" s="202">
        <v>48720</v>
      </c>
      <c r="P251" s="290"/>
      <c r="Q251" s="290"/>
      <c r="R251" s="290"/>
      <c r="S251" s="290"/>
      <c r="T251" s="290"/>
      <c r="U251" s="290"/>
      <c r="V251" s="290"/>
      <c r="W251" s="290"/>
      <c r="X251" s="291"/>
      <c r="Y251" s="296"/>
      <c r="Z251" s="296"/>
      <c r="AA251" s="299"/>
      <c r="AB251" s="299"/>
      <c r="AC251" s="290"/>
      <c r="AD251" s="290"/>
      <c r="AE251" s="290"/>
      <c r="AF251" s="290"/>
      <c r="AG251" s="301"/>
      <c r="AH251" s="291"/>
      <c r="AI251" s="291"/>
      <c r="AJ251" s="287"/>
      <c r="AK251" s="287" t="s">
        <v>1281</v>
      </c>
      <c r="AL251" s="290"/>
      <c r="AM251" s="290"/>
      <c r="AN251" s="290"/>
      <c r="AO251" s="293"/>
      <c r="AP251" s="290"/>
      <c r="AQ251" s="290"/>
      <c r="AR251" s="290"/>
      <c r="AS251" s="290"/>
      <c r="AT251" s="290"/>
      <c r="AU251" s="290"/>
      <c r="AV251" s="313"/>
      <c r="AW251" s="290"/>
      <c r="AX251" s="289"/>
      <c r="AY251" s="289"/>
      <c r="AZ251" s="289"/>
      <c r="BA251" s="289"/>
      <c r="BB251" s="290"/>
      <c r="BC251" s="291"/>
      <c r="BD251" s="291"/>
      <c r="BE251" s="290"/>
    </row>
    <row r="252" spans="1:57" x14ac:dyDescent="0.25">
      <c r="A252" s="290"/>
      <c r="B252" s="291"/>
      <c r="C252" s="291"/>
      <c r="D252" s="290"/>
      <c r="E252" s="290"/>
      <c r="F252" s="290"/>
      <c r="G252" s="300"/>
      <c r="H252" s="186"/>
      <c r="I252" s="290"/>
      <c r="J252" s="185" t="s">
        <v>134</v>
      </c>
      <c r="K252" s="186" t="s">
        <v>135</v>
      </c>
      <c r="L252" s="186" t="s">
        <v>136</v>
      </c>
      <c r="M252" s="185" t="s">
        <v>551</v>
      </c>
      <c r="N252" s="186" t="s">
        <v>137</v>
      </c>
      <c r="O252" s="202">
        <v>49584.480000000003</v>
      </c>
      <c r="P252" s="290"/>
      <c r="Q252" s="290"/>
      <c r="R252" s="290"/>
      <c r="S252" s="290"/>
      <c r="T252" s="290"/>
      <c r="U252" s="290"/>
      <c r="V252" s="290"/>
      <c r="W252" s="290"/>
      <c r="X252" s="291"/>
      <c r="Y252" s="297"/>
      <c r="Z252" s="297"/>
      <c r="AA252" s="300"/>
      <c r="AB252" s="300"/>
      <c r="AC252" s="290"/>
      <c r="AD252" s="290"/>
      <c r="AE252" s="290"/>
      <c r="AF252" s="290"/>
      <c r="AG252" s="301"/>
      <c r="AH252" s="291"/>
      <c r="AI252" s="291"/>
      <c r="AJ252" s="287"/>
      <c r="AK252" s="287" t="s">
        <v>1281</v>
      </c>
      <c r="AL252" s="290"/>
      <c r="AM252" s="290"/>
      <c r="AN252" s="290"/>
      <c r="AO252" s="294"/>
      <c r="AP252" s="290"/>
      <c r="AQ252" s="290"/>
      <c r="AR252" s="290"/>
      <c r="AS252" s="290"/>
      <c r="AT252" s="290"/>
      <c r="AU252" s="290"/>
      <c r="AV252" s="314"/>
      <c r="AW252" s="290"/>
      <c r="AX252" s="289"/>
      <c r="AY252" s="289"/>
      <c r="AZ252" s="289"/>
      <c r="BA252" s="289"/>
      <c r="BB252" s="290"/>
      <c r="BC252" s="291"/>
      <c r="BD252" s="291"/>
      <c r="BE252" s="290"/>
    </row>
    <row r="253" spans="1:57" ht="60.75" x14ac:dyDescent="0.25">
      <c r="A253" s="304">
        <v>2019</v>
      </c>
      <c r="B253" s="305">
        <v>43647</v>
      </c>
      <c r="C253" s="305">
        <v>43738</v>
      </c>
      <c r="D253" s="304" t="s">
        <v>629</v>
      </c>
      <c r="E253" s="304" t="s">
        <v>630</v>
      </c>
      <c r="F253" s="304" t="s">
        <v>1544</v>
      </c>
      <c r="G253" s="183" t="s">
        <v>782</v>
      </c>
      <c r="H253" s="181" t="s">
        <v>1664</v>
      </c>
      <c r="I253" s="304" t="s">
        <v>1545</v>
      </c>
      <c r="J253" s="182" t="s">
        <v>534</v>
      </c>
      <c r="K253" s="183" t="s">
        <v>535</v>
      </c>
      <c r="L253" s="183" t="s">
        <v>536</v>
      </c>
      <c r="M253" s="182" t="s">
        <v>1546</v>
      </c>
      <c r="N253" s="183" t="s">
        <v>1547</v>
      </c>
      <c r="O253" s="194">
        <v>32190</v>
      </c>
      <c r="P253" s="304" t="s">
        <v>534</v>
      </c>
      <c r="Q253" s="304" t="s">
        <v>535</v>
      </c>
      <c r="R253" s="304" t="s">
        <v>536</v>
      </c>
      <c r="S253" s="304" t="s">
        <v>1546</v>
      </c>
      <c r="T253" s="304" t="s">
        <v>1547</v>
      </c>
      <c r="U253" s="304" t="s">
        <v>540</v>
      </c>
      <c r="V253" s="304" t="s">
        <v>540</v>
      </c>
      <c r="W253" s="304" t="s">
        <v>1544</v>
      </c>
      <c r="X253" s="305" t="s">
        <v>1539</v>
      </c>
      <c r="Y253" s="256">
        <v>27750</v>
      </c>
      <c r="Z253" s="256">
        <v>32190</v>
      </c>
      <c r="AA253" s="203" t="s">
        <v>196</v>
      </c>
      <c r="AB253" s="203" t="s">
        <v>196</v>
      </c>
      <c r="AC253" s="304" t="s">
        <v>73</v>
      </c>
      <c r="AD253" s="304" t="s">
        <v>74</v>
      </c>
      <c r="AE253" s="304" t="s">
        <v>541</v>
      </c>
      <c r="AF253" s="304" t="s">
        <v>1545</v>
      </c>
      <c r="AG253" s="309" t="s">
        <v>197</v>
      </c>
      <c r="AH253" s="305" t="s">
        <v>1539</v>
      </c>
      <c r="AI253" s="305" t="s">
        <v>1539</v>
      </c>
      <c r="AJ253" s="310" t="s">
        <v>1713</v>
      </c>
      <c r="AK253" s="310" t="s">
        <v>1155</v>
      </c>
      <c r="AL253" s="304" t="s">
        <v>76</v>
      </c>
      <c r="AM253" s="304" t="s">
        <v>542</v>
      </c>
      <c r="AN253" s="304" t="s">
        <v>543</v>
      </c>
      <c r="AO253" s="196" t="s">
        <v>1160</v>
      </c>
      <c r="AP253" s="304" t="s">
        <v>543</v>
      </c>
      <c r="AQ253" s="304" t="s">
        <v>543</v>
      </c>
      <c r="AR253" s="304" t="s">
        <v>79</v>
      </c>
      <c r="AS253" s="304" t="s">
        <v>80</v>
      </c>
      <c r="AT253" s="304" t="s">
        <v>80</v>
      </c>
      <c r="AU253" s="304" t="s">
        <v>80</v>
      </c>
      <c r="AV253" s="306" t="s">
        <v>1161</v>
      </c>
      <c r="AW253" s="304" t="s">
        <v>544</v>
      </c>
      <c r="AX253" s="302" t="s">
        <v>394</v>
      </c>
      <c r="AY253" s="302" t="s">
        <v>394</v>
      </c>
      <c r="AZ253" s="302" t="s">
        <v>394</v>
      </c>
      <c r="BA253" s="302" t="s">
        <v>395</v>
      </c>
      <c r="BB253" s="304" t="s">
        <v>563</v>
      </c>
      <c r="BC253" s="305">
        <v>43759</v>
      </c>
      <c r="BD253" s="305">
        <v>43759</v>
      </c>
      <c r="BE253" s="304"/>
    </row>
    <row r="254" spans="1:57" x14ac:dyDescent="0.25">
      <c r="A254" s="304"/>
      <c r="B254" s="305"/>
      <c r="C254" s="305"/>
      <c r="D254" s="304"/>
      <c r="E254" s="304"/>
      <c r="F254" s="304"/>
      <c r="G254" s="183"/>
      <c r="H254" s="183"/>
      <c r="I254" s="304"/>
      <c r="J254" s="182"/>
      <c r="K254" s="183"/>
      <c r="L254" s="183"/>
      <c r="M254" s="182"/>
      <c r="N254" s="183"/>
      <c r="O254" s="194"/>
      <c r="P254" s="304"/>
      <c r="Q254" s="304"/>
      <c r="R254" s="304"/>
      <c r="S254" s="304"/>
      <c r="T254" s="304"/>
      <c r="U254" s="304"/>
      <c r="V254" s="304"/>
      <c r="W254" s="304"/>
      <c r="X254" s="305"/>
      <c r="Y254" s="256"/>
      <c r="Z254" s="256"/>
      <c r="AA254" s="203"/>
      <c r="AB254" s="203"/>
      <c r="AC254" s="304"/>
      <c r="AD254" s="304"/>
      <c r="AE254" s="304"/>
      <c r="AF254" s="304"/>
      <c r="AG254" s="309"/>
      <c r="AH254" s="305"/>
      <c r="AI254" s="305"/>
      <c r="AJ254" s="311"/>
      <c r="AK254" s="311" t="s">
        <v>1281</v>
      </c>
      <c r="AL254" s="304"/>
      <c r="AM254" s="304"/>
      <c r="AN254" s="304"/>
      <c r="AO254" s="196"/>
      <c r="AP254" s="304"/>
      <c r="AQ254" s="304"/>
      <c r="AR254" s="304"/>
      <c r="AS254" s="304"/>
      <c r="AT254" s="304"/>
      <c r="AU254" s="304"/>
      <c r="AV254" s="307"/>
      <c r="AW254" s="304"/>
      <c r="AX254" s="303"/>
      <c r="AY254" s="303"/>
      <c r="AZ254" s="303"/>
      <c r="BA254" s="303"/>
      <c r="BB254" s="304"/>
      <c r="BC254" s="305"/>
      <c r="BD254" s="305"/>
      <c r="BE254" s="304"/>
    </row>
    <row r="255" spans="1:57" x14ac:dyDescent="0.25">
      <c r="A255" s="304"/>
      <c r="B255" s="305"/>
      <c r="C255" s="305"/>
      <c r="D255" s="304"/>
      <c r="E255" s="304"/>
      <c r="F255" s="304"/>
      <c r="G255" s="183"/>
      <c r="H255" s="183"/>
      <c r="I255" s="304"/>
      <c r="J255" s="182"/>
      <c r="K255" s="183"/>
      <c r="L255" s="183"/>
      <c r="M255" s="182"/>
      <c r="N255" s="183"/>
      <c r="O255" s="194"/>
      <c r="P255" s="304"/>
      <c r="Q255" s="304"/>
      <c r="R255" s="304"/>
      <c r="S255" s="304"/>
      <c r="T255" s="304"/>
      <c r="U255" s="304"/>
      <c r="V255" s="304"/>
      <c r="W255" s="304"/>
      <c r="X255" s="305"/>
      <c r="Y255" s="256"/>
      <c r="Z255" s="256"/>
      <c r="AA255" s="203"/>
      <c r="AB255" s="203"/>
      <c r="AC255" s="304"/>
      <c r="AD255" s="304"/>
      <c r="AE255" s="304"/>
      <c r="AF255" s="304"/>
      <c r="AG255" s="309"/>
      <c r="AH255" s="305"/>
      <c r="AI255" s="305"/>
      <c r="AJ255" s="311"/>
      <c r="AK255" s="311" t="s">
        <v>1281</v>
      </c>
      <c r="AL255" s="304"/>
      <c r="AM255" s="304"/>
      <c r="AN255" s="304"/>
      <c r="AO255" s="203"/>
      <c r="AP255" s="304"/>
      <c r="AQ255" s="304"/>
      <c r="AR255" s="304"/>
      <c r="AS255" s="304"/>
      <c r="AT255" s="304"/>
      <c r="AU255" s="304"/>
      <c r="AV255" s="308"/>
      <c r="AW255" s="304"/>
      <c r="AX255" s="303"/>
      <c r="AY255" s="303"/>
      <c r="AZ255" s="303"/>
      <c r="BA255" s="303"/>
      <c r="BB255" s="304"/>
      <c r="BC255" s="305"/>
      <c r="BD255" s="305"/>
      <c r="BE255" s="304"/>
    </row>
    <row r="256" spans="1:57" ht="36" customHeight="1" x14ac:dyDescent="0.25">
      <c r="A256" s="290">
        <v>2019</v>
      </c>
      <c r="B256" s="291">
        <v>43647</v>
      </c>
      <c r="C256" s="291">
        <v>43738</v>
      </c>
      <c r="D256" s="290" t="s">
        <v>629</v>
      </c>
      <c r="E256" s="290" t="s">
        <v>630</v>
      </c>
      <c r="F256" s="290" t="s">
        <v>1548</v>
      </c>
      <c r="G256" s="298" t="s">
        <v>782</v>
      </c>
      <c r="H256" s="190" t="s">
        <v>1665</v>
      </c>
      <c r="I256" s="290" t="s">
        <v>1549</v>
      </c>
      <c r="J256" s="185" t="s">
        <v>937</v>
      </c>
      <c r="K256" s="186" t="s">
        <v>938</v>
      </c>
      <c r="L256" s="186" t="s">
        <v>939</v>
      </c>
      <c r="M256" s="185" t="s">
        <v>551</v>
      </c>
      <c r="N256" s="186" t="s">
        <v>940</v>
      </c>
      <c r="O256" s="202">
        <v>26786.720000000001</v>
      </c>
      <c r="P256" s="298" t="s">
        <v>937</v>
      </c>
      <c r="Q256" s="298" t="s">
        <v>938</v>
      </c>
      <c r="R256" s="298" t="s">
        <v>939</v>
      </c>
      <c r="S256" s="298" t="s">
        <v>551</v>
      </c>
      <c r="T256" s="298" t="s">
        <v>940</v>
      </c>
      <c r="U256" s="290" t="s">
        <v>540</v>
      </c>
      <c r="V256" s="290" t="s">
        <v>540</v>
      </c>
      <c r="W256" s="290" t="s">
        <v>1548</v>
      </c>
      <c r="X256" s="291" t="s">
        <v>1539</v>
      </c>
      <c r="Y256" s="295">
        <v>23092</v>
      </c>
      <c r="Z256" s="295">
        <v>26786.720000000001</v>
      </c>
      <c r="AA256" s="298" t="s">
        <v>196</v>
      </c>
      <c r="AB256" s="298" t="s">
        <v>196</v>
      </c>
      <c r="AC256" s="186" t="s">
        <v>73</v>
      </c>
      <c r="AD256" s="186" t="s">
        <v>74</v>
      </c>
      <c r="AE256" s="186" t="s">
        <v>541</v>
      </c>
      <c r="AF256" s="290"/>
      <c r="AG256" s="301" t="s">
        <v>197</v>
      </c>
      <c r="AH256" s="291" t="s">
        <v>1539</v>
      </c>
      <c r="AI256" s="291" t="s">
        <v>1539</v>
      </c>
      <c r="AJ256" s="286" t="s">
        <v>1714</v>
      </c>
      <c r="AK256" s="286" t="s">
        <v>1155</v>
      </c>
      <c r="AL256" s="290" t="s">
        <v>76</v>
      </c>
      <c r="AM256" s="290" t="s">
        <v>542</v>
      </c>
      <c r="AN256" s="290" t="s">
        <v>543</v>
      </c>
      <c r="AO256" s="292" t="s">
        <v>1160</v>
      </c>
      <c r="AP256" s="290" t="s">
        <v>543</v>
      </c>
      <c r="AQ256" s="290" t="s">
        <v>543</v>
      </c>
      <c r="AR256" s="290" t="s">
        <v>79</v>
      </c>
      <c r="AS256" s="290" t="s">
        <v>80</v>
      </c>
      <c r="AT256" s="290" t="s">
        <v>80</v>
      </c>
      <c r="AU256" s="290" t="s">
        <v>80</v>
      </c>
      <c r="AV256" s="292" t="s">
        <v>1161</v>
      </c>
      <c r="AW256" s="290" t="s">
        <v>544</v>
      </c>
      <c r="AX256" s="288" t="s">
        <v>394</v>
      </c>
      <c r="AY256" s="288" t="s">
        <v>394</v>
      </c>
      <c r="AZ256" s="288" t="s">
        <v>394</v>
      </c>
      <c r="BA256" s="288" t="s">
        <v>395</v>
      </c>
      <c r="BB256" s="290" t="s">
        <v>563</v>
      </c>
      <c r="BC256" s="291">
        <v>43759</v>
      </c>
      <c r="BD256" s="291">
        <v>43759</v>
      </c>
      <c r="BE256" s="290"/>
    </row>
    <row r="257" spans="1:57" ht="36.75" x14ac:dyDescent="0.25">
      <c r="A257" s="290"/>
      <c r="B257" s="291"/>
      <c r="C257" s="291"/>
      <c r="D257" s="290"/>
      <c r="E257" s="290"/>
      <c r="F257" s="290"/>
      <c r="G257" s="299"/>
      <c r="H257"/>
      <c r="I257" s="290"/>
      <c r="J257" s="185" t="s">
        <v>534</v>
      </c>
      <c r="K257" s="186" t="s">
        <v>535</v>
      </c>
      <c r="L257" s="186" t="s">
        <v>536</v>
      </c>
      <c r="M257" s="185" t="s">
        <v>1550</v>
      </c>
      <c r="N257" s="186" t="s">
        <v>1551</v>
      </c>
      <c r="O257" s="202">
        <v>30001.13</v>
      </c>
      <c r="P257" s="299"/>
      <c r="Q257" s="299"/>
      <c r="R257" s="299"/>
      <c r="S257" s="299"/>
      <c r="T257" s="299"/>
      <c r="U257" s="290"/>
      <c r="V257" s="290"/>
      <c r="W257" s="290"/>
      <c r="X257" s="291"/>
      <c r="Y257" s="296"/>
      <c r="Z257" s="296"/>
      <c r="AA257" s="299"/>
      <c r="AB257" s="299"/>
      <c r="AC257" s="186"/>
      <c r="AD257" s="186"/>
      <c r="AE257" s="186"/>
      <c r="AF257" s="290"/>
      <c r="AG257" s="301"/>
      <c r="AH257" s="291"/>
      <c r="AI257" s="291"/>
      <c r="AJ257" s="287"/>
      <c r="AK257" s="287" t="s">
        <v>1281</v>
      </c>
      <c r="AL257" s="290"/>
      <c r="AM257" s="290"/>
      <c r="AN257" s="290"/>
      <c r="AO257" s="293"/>
      <c r="AP257" s="290"/>
      <c r="AQ257" s="290"/>
      <c r="AR257" s="290"/>
      <c r="AS257" s="290"/>
      <c r="AT257" s="290"/>
      <c r="AU257" s="290"/>
      <c r="AV257" s="293"/>
      <c r="AW257" s="290"/>
      <c r="AX257" s="289"/>
      <c r="AY257" s="289"/>
      <c r="AZ257" s="289"/>
      <c r="BA257" s="289"/>
      <c r="BB257" s="290"/>
      <c r="BC257" s="291"/>
      <c r="BD257" s="291"/>
      <c r="BE257" s="290"/>
    </row>
    <row r="258" spans="1:57" ht="36.75" x14ac:dyDescent="0.25">
      <c r="A258" s="290"/>
      <c r="B258" s="291"/>
      <c r="C258" s="291"/>
      <c r="D258" s="290"/>
      <c r="E258" s="290"/>
      <c r="F258" s="290"/>
      <c r="G258" s="300"/>
      <c r="H258"/>
      <c r="I258" s="290"/>
      <c r="J258" s="185" t="s">
        <v>534</v>
      </c>
      <c r="K258" s="186" t="s">
        <v>535</v>
      </c>
      <c r="L258" s="186" t="s">
        <v>536</v>
      </c>
      <c r="M258" s="185" t="s">
        <v>1331</v>
      </c>
      <c r="N258" s="186" t="s">
        <v>805</v>
      </c>
      <c r="O258" s="202">
        <v>30160</v>
      </c>
      <c r="P258" s="300"/>
      <c r="Q258" s="300"/>
      <c r="R258" s="300"/>
      <c r="S258" s="300"/>
      <c r="T258" s="300"/>
      <c r="U258" s="290"/>
      <c r="V258" s="290"/>
      <c r="W258" s="290"/>
      <c r="X258" s="291"/>
      <c r="Y258" s="297"/>
      <c r="Z258" s="297"/>
      <c r="AA258" s="300"/>
      <c r="AB258" s="300"/>
      <c r="AC258" s="186"/>
      <c r="AD258" s="186"/>
      <c r="AE258" s="186"/>
      <c r="AF258" s="290"/>
      <c r="AG258" s="301"/>
      <c r="AH258" s="291"/>
      <c r="AI258" s="291"/>
      <c r="AJ258" s="287"/>
      <c r="AK258" s="287" t="s">
        <v>1281</v>
      </c>
      <c r="AL258" s="290"/>
      <c r="AM258" s="290"/>
      <c r="AN258" s="290"/>
      <c r="AO258" s="294"/>
      <c r="AP258" s="290"/>
      <c r="AQ258" s="290"/>
      <c r="AR258" s="290"/>
      <c r="AS258" s="290"/>
      <c r="AT258" s="290"/>
      <c r="AU258" s="290"/>
      <c r="AV258" s="294"/>
      <c r="AW258" s="290"/>
      <c r="AX258" s="289"/>
      <c r="AY258" s="289"/>
      <c r="AZ258" s="289"/>
      <c r="BA258" s="289"/>
      <c r="BB258" s="290"/>
      <c r="BC258" s="291"/>
      <c r="BD258" s="291"/>
      <c r="BE258" s="290"/>
    </row>
    <row r="259" spans="1:57" x14ac:dyDescent="0.25">
      <c r="F259"/>
      <c r="G259"/>
      <c r="H259"/>
      <c r="I259"/>
    </row>
    <row r="260" spans="1:57" x14ac:dyDescent="0.25">
      <c r="F260"/>
      <c r="G260"/>
      <c r="H260"/>
      <c r="I260"/>
    </row>
    <row r="261" spans="1:57" x14ac:dyDescent="0.25">
      <c r="F261"/>
      <c r="G261"/>
      <c r="H261"/>
      <c r="I261"/>
    </row>
    <row r="262" spans="1:57" x14ac:dyDescent="0.25">
      <c r="F262"/>
      <c r="G262"/>
      <c r="H262"/>
      <c r="I262"/>
    </row>
    <row r="263" spans="1:57" x14ac:dyDescent="0.25">
      <c r="F263"/>
      <c r="G263"/>
      <c r="H263"/>
      <c r="I263"/>
    </row>
    <row r="264" spans="1:57" x14ac:dyDescent="0.25">
      <c r="F264"/>
      <c r="G264"/>
      <c r="H264"/>
      <c r="I264"/>
    </row>
    <row r="265" spans="1:57" x14ac:dyDescent="0.25">
      <c r="F265"/>
      <c r="G265"/>
      <c r="H265"/>
      <c r="I265"/>
    </row>
    <row r="266" spans="1:57" x14ac:dyDescent="0.25">
      <c r="F266"/>
      <c r="G266"/>
      <c r="H266"/>
      <c r="I266"/>
    </row>
    <row r="267" spans="1:57" x14ac:dyDescent="0.25">
      <c r="F267"/>
      <c r="G267"/>
      <c r="H267"/>
      <c r="I267"/>
    </row>
    <row r="268" spans="1:57" x14ac:dyDescent="0.25">
      <c r="F268"/>
      <c r="G268"/>
      <c r="H268"/>
      <c r="I268"/>
    </row>
    <row r="269" spans="1:57" x14ac:dyDescent="0.25">
      <c r="F269"/>
      <c r="G269"/>
      <c r="H269"/>
      <c r="I269"/>
    </row>
    <row r="270" spans="1:57" x14ac:dyDescent="0.25">
      <c r="F270"/>
      <c r="G270"/>
      <c r="H270"/>
      <c r="I270"/>
    </row>
    <row r="271" spans="1:57" x14ac:dyDescent="0.25">
      <c r="F271"/>
      <c r="G271"/>
      <c r="H271"/>
      <c r="I271"/>
    </row>
    <row r="272" spans="1:57" x14ac:dyDescent="0.25">
      <c r="F272"/>
      <c r="G272"/>
      <c r="H272"/>
      <c r="I272"/>
    </row>
    <row r="273" spans="6:9" x14ac:dyDescent="0.25">
      <c r="F273"/>
      <c r="G273"/>
      <c r="H273"/>
      <c r="I273"/>
    </row>
    <row r="274" spans="6:9" x14ac:dyDescent="0.25">
      <c r="F274"/>
      <c r="G274"/>
      <c r="H274"/>
      <c r="I274"/>
    </row>
    <row r="275" spans="6:9" x14ac:dyDescent="0.25">
      <c r="F275"/>
      <c r="G275"/>
      <c r="H275"/>
      <c r="I275"/>
    </row>
    <row r="276" spans="6:9" x14ac:dyDescent="0.25">
      <c r="F276"/>
      <c r="G276"/>
      <c r="H276"/>
      <c r="I276"/>
    </row>
    <row r="277" spans="6:9" x14ac:dyDescent="0.25">
      <c r="F277"/>
      <c r="G277"/>
      <c r="H277"/>
      <c r="I277"/>
    </row>
    <row r="278" spans="6:9" x14ac:dyDescent="0.25">
      <c r="F278"/>
      <c r="G278"/>
      <c r="H278"/>
      <c r="I278"/>
    </row>
    <row r="279" spans="6:9" x14ac:dyDescent="0.25">
      <c r="F279"/>
      <c r="G279"/>
      <c r="H279"/>
      <c r="I279"/>
    </row>
    <row r="280" spans="6:9" x14ac:dyDescent="0.25">
      <c r="F280"/>
      <c r="G280"/>
      <c r="H280"/>
      <c r="I280"/>
    </row>
    <row r="281" spans="6:9" x14ac:dyDescent="0.25">
      <c r="F281"/>
      <c r="G281"/>
      <c r="H281"/>
      <c r="I281"/>
    </row>
    <row r="282" spans="6:9" x14ac:dyDescent="0.25">
      <c r="F282"/>
      <c r="G282"/>
      <c r="H282"/>
      <c r="I282"/>
    </row>
    <row r="283" spans="6:9" x14ac:dyDescent="0.25">
      <c r="F283"/>
      <c r="G283"/>
      <c r="H283"/>
      <c r="I283"/>
    </row>
    <row r="284" spans="6:9" x14ac:dyDescent="0.25">
      <c r="F284"/>
      <c r="G284"/>
      <c r="H284"/>
      <c r="I284"/>
    </row>
    <row r="285" spans="6:9" x14ac:dyDescent="0.25">
      <c r="F285"/>
      <c r="G285"/>
      <c r="H285"/>
      <c r="I285"/>
    </row>
    <row r="286" spans="6:9" x14ac:dyDescent="0.25">
      <c r="F286"/>
      <c r="G286"/>
      <c r="H286"/>
      <c r="I286"/>
    </row>
    <row r="287" spans="6:9" x14ac:dyDescent="0.25">
      <c r="F287"/>
      <c r="G287"/>
      <c r="H287"/>
      <c r="I287"/>
    </row>
    <row r="288" spans="6:9" x14ac:dyDescent="0.25">
      <c r="F288"/>
      <c r="G288"/>
      <c r="H288"/>
      <c r="I288"/>
    </row>
    <row r="289" spans="6:9" x14ac:dyDescent="0.25">
      <c r="F289"/>
      <c r="G289"/>
      <c r="H289"/>
      <c r="I289"/>
    </row>
    <row r="290" spans="6:9" x14ac:dyDescent="0.25">
      <c r="F290"/>
      <c r="G290"/>
      <c r="H290"/>
      <c r="I290"/>
    </row>
    <row r="291" spans="6:9" x14ac:dyDescent="0.25">
      <c r="F291"/>
      <c r="G291"/>
      <c r="H291"/>
      <c r="I291"/>
    </row>
    <row r="292" spans="6:9" x14ac:dyDescent="0.25">
      <c r="F292"/>
      <c r="G292"/>
      <c r="H292"/>
      <c r="I292"/>
    </row>
    <row r="293" spans="6:9" x14ac:dyDescent="0.25">
      <c r="F293"/>
      <c r="G293"/>
      <c r="H293"/>
      <c r="I293"/>
    </row>
    <row r="294" spans="6:9" x14ac:dyDescent="0.25">
      <c r="F294"/>
      <c r="G294"/>
      <c r="H294"/>
      <c r="I294"/>
    </row>
    <row r="295" spans="6:9" x14ac:dyDescent="0.25">
      <c r="F295"/>
      <c r="G295"/>
      <c r="H295"/>
      <c r="I295"/>
    </row>
    <row r="296" spans="6:9" x14ac:dyDescent="0.25">
      <c r="F296"/>
      <c r="G296"/>
      <c r="H296"/>
      <c r="I296"/>
    </row>
    <row r="297" spans="6:9" x14ac:dyDescent="0.25">
      <c r="F297"/>
      <c r="G297"/>
      <c r="H297"/>
      <c r="I297"/>
    </row>
    <row r="298" spans="6:9" x14ac:dyDescent="0.25">
      <c r="F298"/>
      <c r="G298"/>
      <c r="H298"/>
      <c r="I298"/>
    </row>
    <row r="299" spans="6:9" x14ac:dyDescent="0.25">
      <c r="F299"/>
      <c r="G299"/>
      <c r="H299"/>
      <c r="I299"/>
    </row>
    <row r="300" spans="6:9" x14ac:dyDescent="0.25">
      <c r="F300"/>
      <c r="G300"/>
      <c r="H300"/>
      <c r="I300"/>
    </row>
    <row r="301" spans="6:9" x14ac:dyDescent="0.25">
      <c r="F301"/>
      <c r="G301"/>
      <c r="H301"/>
      <c r="I301"/>
    </row>
    <row r="302" spans="6:9" x14ac:dyDescent="0.25">
      <c r="F302"/>
      <c r="G302"/>
      <c r="H302"/>
      <c r="I302"/>
    </row>
    <row r="303" spans="6:9" x14ac:dyDescent="0.25">
      <c r="F303"/>
      <c r="G303"/>
      <c r="H303"/>
      <c r="I303"/>
    </row>
    <row r="304" spans="6:9" x14ac:dyDescent="0.25">
      <c r="F304"/>
      <c r="G304"/>
      <c r="H304"/>
      <c r="I304"/>
    </row>
    <row r="305" spans="6:9" x14ac:dyDescent="0.25">
      <c r="F305"/>
      <c r="G305"/>
      <c r="H305"/>
      <c r="I305"/>
    </row>
    <row r="306" spans="6:9" x14ac:dyDescent="0.25">
      <c r="F306"/>
      <c r="G306"/>
      <c r="H306"/>
      <c r="I306"/>
    </row>
    <row r="307" spans="6:9" x14ac:dyDescent="0.25">
      <c r="F307"/>
      <c r="G307"/>
      <c r="H307"/>
      <c r="I307"/>
    </row>
    <row r="308" spans="6:9" x14ac:dyDescent="0.25">
      <c r="F308"/>
      <c r="G308"/>
      <c r="H308"/>
      <c r="I308"/>
    </row>
    <row r="309" spans="6:9" x14ac:dyDescent="0.25">
      <c r="F309"/>
      <c r="G309"/>
      <c r="H309"/>
      <c r="I309"/>
    </row>
    <row r="310" spans="6:9" x14ac:dyDescent="0.25">
      <c r="F310"/>
      <c r="G310"/>
      <c r="H310"/>
      <c r="I310"/>
    </row>
    <row r="311" spans="6:9" x14ac:dyDescent="0.25">
      <c r="F311"/>
      <c r="G311"/>
      <c r="H311"/>
      <c r="I311"/>
    </row>
    <row r="312" spans="6:9" x14ac:dyDescent="0.25">
      <c r="F312"/>
      <c r="G312"/>
      <c r="H312"/>
      <c r="I312"/>
    </row>
    <row r="313" spans="6:9" x14ac:dyDescent="0.25">
      <c r="F313"/>
      <c r="G313"/>
      <c r="H313"/>
      <c r="I313"/>
    </row>
    <row r="314" spans="6:9" x14ac:dyDescent="0.25">
      <c r="F314"/>
      <c r="G314"/>
      <c r="H314"/>
      <c r="I314"/>
    </row>
    <row r="315" spans="6:9" x14ac:dyDescent="0.25">
      <c r="F315"/>
      <c r="G315"/>
      <c r="H315"/>
      <c r="I315"/>
    </row>
    <row r="316" spans="6:9" x14ac:dyDescent="0.25">
      <c r="F316"/>
      <c r="G316"/>
      <c r="H316"/>
      <c r="I316"/>
    </row>
    <row r="317" spans="6:9" x14ac:dyDescent="0.25">
      <c r="F317"/>
      <c r="G317"/>
      <c r="H317"/>
      <c r="I317"/>
    </row>
    <row r="318" spans="6:9" x14ac:dyDescent="0.25">
      <c r="F318"/>
      <c r="G318"/>
      <c r="H318"/>
      <c r="I318"/>
    </row>
    <row r="319" spans="6:9" x14ac:dyDescent="0.25">
      <c r="F319"/>
      <c r="G319"/>
      <c r="H319"/>
      <c r="I319"/>
    </row>
    <row r="320" spans="6:9" x14ac:dyDescent="0.25">
      <c r="F320"/>
      <c r="G320"/>
      <c r="H320"/>
      <c r="I320"/>
    </row>
    <row r="321" spans="6:9" x14ac:dyDescent="0.25">
      <c r="F321"/>
      <c r="G321"/>
      <c r="H321"/>
      <c r="I321"/>
    </row>
    <row r="322" spans="6:9" x14ac:dyDescent="0.25">
      <c r="F322"/>
      <c r="G322"/>
      <c r="H322"/>
      <c r="I322"/>
    </row>
    <row r="323" spans="6:9" x14ac:dyDescent="0.25">
      <c r="F323"/>
      <c r="G323"/>
      <c r="H323"/>
      <c r="I323"/>
    </row>
    <row r="324" spans="6:9" x14ac:dyDescent="0.25">
      <c r="F324"/>
      <c r="G324"/>
      <c r="H324"/>
      <c r="I324"/>
    </row>
    <row r="325" spans="6:9" x14ac:dyDescent="0.25">
      <c r="F325"/>
      <c r="G325"/>
      <c r="H325"/>
      <c r="I325"/>
    </row>
    <row r="326" spans="6:9" x14ac:dyDescent="0.25">
      <c r="F326"/>
      <c r="G326"/>
      <c r="H326"/>
      <c r="I326"/>
    </row>
    <row r="327" spans="6:9" x14ac:dyDescent="0.25">
      <c r="F327"/>
      <c r="G327"/>
      <c r="H327"/>
      <c r="I327"/>
    </row>
    <row r="328" spans="6:9" x14ac:dyDescent="0.25">
      <c r="F328"/>
      <c r="G328"/>
      <c r="H328"/>
      <c r="I328"/>
    </row>
    <row r="329" spans="6:9" x14ac:dyDescent="0.25">
      <c r="F329"/>
      <c r="G329"/>
      <c r="H329"/>
      <c r="I329"/>
    </row>
    <row r="330" spans="6:9" x14ac:dyDescent="0.25">
      <c r="F330"/>
      <c r="G330"/>
      <c r="H330"/>
      <c r="I330"/>
    </row>
    <row r="331" spans="6:9" x14ac:dyDescent="0.25">
      <c r="F331"/>
      <c r="G331"/>
      <c r="H331"/>
      <c r="I331"/>
    </row>
    <row r="332" spans="6:9" x14ac:dyDescent="0.25">
      <c r="F332"/>
      <c r="G332"/>
      <c r="H332"/>
      <c r="I332"/>
    </row>
    <row r="333" spans="6:9" x14ac:dyDescent="0.25">
      <c r="F333"/>
      <c r="G333"/>
      <c r="H333"/>
      <c r="I333"/>
    </row>
    <row r="334" spans="6:9" x14ac:dyDescent="0.25">
      <c r="F334"/>
      <c r="G334"/>
      <c r="H334"/>
      <c r="I334"/>
    </row>
    <row r="335" spans="6:9" x14ac:dyDescent="0.25">
      <c r="F335"/>
      <c r="G335"/>
      <c r="H335"/>
      <c r="I335"/>
    </row>
    <row r="336" spans="6:9" x14ac:dyDescent="0.25">
      <c r="F336"/>
      <c r="G336"/>
      <c r="H336"/>
      <c r="I336"/>
    </row>
    <row r="337" spans="6:9" x14ac:dyDescent="0.25">
      <c r="F337"/>
      <c r="G337"/>
      <c r="H337"/>
      <c r="I337"/>
    </row>
    <row r="338" spans="6:9" x14ac:dyDescent="0.25">
      <c r="F338"/>
      <c r="G338"/>
      <c r="H338"/>
      <c r="I338"/>
    </row>
    <row r="339" spans="6:9" x14ac:dyDescent="0.25">
      <c r="F339"/>
      <c r="G339"/>
      <c r="H339"/>
      <c r="I339"/>
    </row>
    <row r="340" spans="6:9" x14ac:dyDescent="0.25">
      <c r="F340"/>
      <c r="G340"/>
      <c r="H340"/>
      <c r="I340"/>
    </row>
    <row r="341" spans="6:9" x14ac:dyDescent="0.25">
      <c r="F341"/>
      <c r="G341"/>
      <c r="H341"/>
      <c r="I341"/>
    </row>
    <row r="342" spans="6:9" x14ac:dyDescent="0.25">
      <c r="F342"/>
      <c r="G342"/>
      <c r="H342"/>
      <c r="I342"/>
    </row>
    <row r="343" spans="6:9" x14ac:dyDescent="0.25">
      <c r="F343"/>
      <c r="G343"/>
      <c r="H343"/>
      <c r="I343"/>
    </row>
    <row r="344" spans="6:9" x14ac:dyDescent="0.25">
      <c r="F344"/>
      <c r="G344"/>
      <c r="H344"/>
      <c r="I344"/>
    </row>
    <row r="345" spans="6:9" x14ac:dyDescent="0.25">
      <c r="F345"/>
      <c r="G345"/>
      <c r="H345"/>
      <c r="I345"/>
    </row>
    <row r="346" spans="6:9" x14ac:dyDescent="0.25">
      <c r="F346"/>
      <c r="G346"/>
      <c r="H346"/>
      <c r="I346"/>
    </row>
    <row r="347" spans="6:9" x14ac:dyDescent="0.25">
      <c r="F347"/>
      <c r="G347"/>
      <c r="H347"/>
      <c r="I347"/>
    </row>
    <row r="348" spans="6:9" x14ac:dyDescent="0.25">
      <c r="F348"/>
      <c r="G348"/>
      <c r="H348"/>
      <c r="I348"/>
    </row>
    <row r="349" spans="6:9" x14ac:dyDescent="0.25">
      <c r="F349"/>
      <c r="G349"/>
      <c r="H349"/>
      <c r="I349"/>
    </row>
    <row r="350" spans="6:9" x14ac:dyDescent="0.25">
      <c r="F350"/>
      <c r="G350"/>
      <c r="H350"/>
      <c r="I350"/>
    </row>
    <row r="351" spans="6:9" x14ac:dyDescent="0.25">
      <c r="F351"/>
      <c r="G351"/>
      <c r="H351"/>
      <c r="I351"/>
    </row>
    <row r="352" spans="6:9" x14ac:dyDescent="0.25">
      <c r="F352"/>
      <c r="G352"/>
      <c r="H352"/>
      <c r="I352"/>
    </row>
    <row r="353" spans="6:9" x14ac:dyDescent="0.25">
      <c r="F353"/>
      <c r="G353"/>
      <c r="H353"/>
      <c r="I353"/>
    </row>
    <row r="354" spans="6:9" x14ac:dyDescent="0.25">
      <c r="F354"/>
      <c r="G354"/>
      <c r="H354"/>
      <c r="I354"/>
    </row>
    <row r="355" spans="6:9" x14ac:dyDescent="0.25">
      <c r="F355"/>
      <c r="G355"/>
      <c r="H355"/>
      <c r="I355"/>
    </row>
    <row r="356" spans="6:9" x14ac:dyDescent="0.25">
      <c r="F356"/>
      <c r="G356"/>
      <c r="H356"/>
      <c r="I356"/>
    </row>
    <row r="357" spans="6:9" x14ac:dyDescent="0.25"/>
    <row r="358" spans="6:9" x14ac:dyDescent="0.25"/>
    <row r="359" spans="6:9" x14ac:dyDescent="0.25"/>
    <row r="360" spans="6:9" x14ac:dyDescent="0.25"/>
    <row r="361" spans="6:9" x14ac:dyDescent="0.25"/>
    <row r="362" spans="6:9" x14ac:dyDescent="0.25"/>
    <row r="363" spans="6:9" x14ac:dyDescent="0.25"/>
    <row r="364" spans="6:9" x14ac:dyDescent="0.25"/>
    <row r="365" spans="6:9" x14ac:dyDescent="0.25"/>
    <row r="366" spans="6:9" x14ac:dyDescent="0.25"/>
    <row r="367" spans="6:9" x14ac:dyDescent="0.25"/>
    <row r="368" spans="6:9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</sheetData>
  <mergeCells count="3742">
    <mergeCell ref="AJ238:AJ240"/>
    <mergeCell ref="AJ241:AJ242"/>
    <mergeCell ref="AJ243:AJ244"/>
    <mergeCell ref="AJ245:AJ246"/>
    <mergeCell ref="AJ247:AJ249"/>
    <mergeCell ref="AJ250:AJ252"/>
    <mergeCell ref="AJ256:AJ258"/>
    <mergeCell ref="AJ222:AJ224"/>
    <mergeCell ref="AJ253:AJ255"/>
    <mergeCell ref="AJ219:AJ221"/>
    <mergeCell ref="AJ21:AJ23"/>
    <mergeCell ref="AJ24:AJ26"/>
    <mergeCell ref="AJ36:AJ38"/>
    <mergeCell ref="AJ39:AJ40"/>
    <mergeCell ref="AJ41:AJ42"/>
    <mergeCell ref="AJ46:AJ47"/>
    <mergeCell ref="AJ51:AJ52"/>
    <mergeCell ref="AJ53:AJ54"/>
    <mergeCell ref="AJ62:AJ63"/>
    <mergeCell ref="AJ64:AJ66"/>
    <mergeCell ref="AJ72:AJ74"/>
    <mergeCell ref="AJ78:AJ80"/>
    <mergeCell ref="AJ87:AJ89"/>
    <mergeCell ref="AJ114:AJ116"/>
    <mergeCell ref="AJ117:AJ119"/>
    <mergeCell ref="AJ127:AJ129"/>
    <mergeCell ref="AJ131:AJ133"/>
    <mergeCell ref="AJ137:AJ139"/>
    <mergeCell ref="AJ140:AJ141"/>
    <mergeCell ref="AJ142:AJ144"/>
    <mergeCell ref="AJ148:AJ149"/>
    <mergeCell ref="AJ176:AJ178"/>
    <mergeCell ref="AJ171:AJ175"/>
    <mergeCell ref="AJ182:AJ184"/>
    <mergeCell ref="AJ194:AJ196"/>
    <mergeCell ref="AJ203:AJ204"/>
    <mergeCell ref="AJ205:AJ207"/>
    <mergeCell ref="AJ208:AJ210"/>
    <mergeCell ref="AJ55:AJ57"/>
    <mergeCell ref="AJ58:AJ61"/>
    <mergeCell ref="AJ75:AJ77"/>
    <mergeCell ref="AJ81:AJ83"/>
    <mergeCell ref="AJ84:AJ86"/>
    <mergeCell ref="AJ90:AJ91"/>
    <mergeCell ref="AJ92:AJ94"/>
    <mergeCell ref="AJ134:AJ136"/>
    <mergeCell ref="AJ145:AJ147"/>
    <mergeCell ref="AJ153:AJ154"/>
    <mergeCell ref="AJ150:AJ152"/>
    <mergeCell ref="AJ155:AJ157"/>
    <mergeCell ref="AJ158:AJ160"/>
    <mergeCell ref="AJ161:AJ163"/>
    <mergeCell ref="AJ166:AJ170"/>
    <mergeCell ref="AJ185:AJ187"/>
    <mergeCell ref="AJ188:AJ190"/>
    <mergeCell ref="A2:J2"/>
    <mergeCell ref="A3:J3"/>
    <mergeCell ref="A4:J4"/>
    <mergeCell ref="B5:B6"/>
    <mergeCell ref="C5:C6"/>
    <mergeCell ref="F5:F6"/>
    <mergeCell ref="G5:G6"/>
    <mergeCell ref="H5:H6"/>
    <mergeCell ref="I5:I6"/>
    <mergeCell ref="J5:L5"/>
    <mergeCell ref="AJ8:AJ10"/>
    <mergeCell ref="AJ11:AJ13"/>
    <mergeCell ref="AJ14:AJ16"/>
    <mergeCell ref="AJ17:AJ20"/>
    <mergeCell ref="AJ28:AJ31"/>
    <mergeCell ref="AJ33:AJ35"/>
    <mergeCell ref="AJ43:AJ45"/>
    <mergeCell ref="A7:E7"/>
    <mergeCell ref="A8:A10"/>
    <mergeCell ref="B8:B10"/>
    <mergeCell ref="C8:C10"/>
    <mergeCell ref="D8:D10"/>
    <mergeCell ref="E8:E10"/>
    <mergeCell ref="AJ5:AJ6"/>
    <mergeCell ref="AK5:AK6"/>
    <mergeCell ref="AL5:AL6"/>
    <mergeCell ref="AM5:AM6"/>
    <mergeCell ref="AN5:AQ5"/>
    <mergeCell ref="AU5:AV5"/>
    <mergeCell ref="AC5:AC6"/>
    <mergeCell ref="AD5:AD6"/>
    <mergeCell ref="AE5:AE6"/>
    <mergeCell ref="AF5:AF6"/>
    <mergeCell ref="AG5:AG6"/>
    <mergeCell ref="AH5:AI5"/>
    <mergeCell ref="W5:W6"/>
    <mergeCell ref="X5:X6"/>
    <mergeCell ref="Y5:Y6"/>
    <mergeCell ref="Z5:Z6"/>
    <mergeCell ref="AA5:AA6"/>
    <mergeCell ref="AB5:AB6"/>
    <mergeCell ref="M5:M6"/>
    <mergeCell ref="O5:O6"/>
    <mergeCell ref="P5:R5"/>
    <mergeCell ref="S5:S6"/>
    <mergeCell ref="U5:U6"/>
    <mergeCell ref="V5:V6"/>
    <mergeCell ref="R8:R10"/>
    <mergeCell ref="S8:S10"/>
    <mergeCell ref="T8:T10"/>
    <mergeCell ref="U8:U10"/>
    <mergeCell ref="V8:V10"/>
    <mergeCell ref="W8:W10"/>
    <mergeCell ref="F8:F10"/>
    <mergeCell ref="G8:G10"/>
    <mergeCell ref="I8:I10"/>
    <mergeCell ref="P8:P10"/>
    <mergeCell ref="Q8:Q10"/>
    <mergeCell ref="N9:N10"/>
    <mergeCell ref="O9:O10"/>
    <mergeCell ref="BB5:BB6"/>
    <mergeCell ref="BC5:BC6"/>
    <mergeCell ref="BD5:BD6"/>
    <mergeCell ref="BE5:BE6"/>
    <mergeCell ref="AU8:AU10"/>
    <mergeCell ref="AK8:AK10"/>
    <mergeCell ref="AL8:AL10"/>
    <mergeCell ref="AM8:AM10"/>
    <mergeCell ref="AN8:AN10"/>
    <mergeCell ref="AO8:AO10"/>
    <mergeCell ref="AD8:AD10"/>
    <mergeCell ref="AE8:AE10"/>
    <mergeCell ref="AF8:AF10"/>
    <mergeCell ref="AG8:AG10"/>
    <mergeCell ref="AH8:AH10"/>
    <mergeCell ref="AI8:AI10"/>
    <mergeCell ref="X8:X10"/>
    <mergeCell ref="Y8:Y10"/>
    <mergeCell ref="Z8:Z10"/>
    <mergeCell ref="AA8:AA10"/>
    <mergeCell ref="AB8:AB10"/>
    <mergeCell ref="AC8:AC10"/>
    <mergeCell ref="S11:S13"/>
    <mergeCell ref="T11:T13"/>
    <mergeCell ref="U11:U13"/>
    <mergeCell ref="V11:V13"/>
    <mergeCell ref="W11:W13"/>
    <mergeCell ref="X11:X13"/>
    <mergeCell ref="G11:G13"/>
    <mergeCell ref="I11:I13"/>
    <mergeCell ref="P11:P13"/>
    <mergeCell ref="Q11:Q13"/>
    <mergeCell ref="R11:R13"/>
    <mergeCell ref="BB8:BB10"/>
    <mergeCell ref="BC8:BC10"/>
    <mergeCell ref="BD8:BD10"/>
    <mergeCell ref="BE8:BE10"/>
    <mergeCell ref="A11:A13"/>
    <mergeCell ref="B11:B13"/>
    <mergeCell ref="C11:C13"/>
    <mergeCell ref="D11:D13"/>
    <mergeCell ref="E11:E13"/>
    <mergeCell ref="F11:F13"/>
    <mergeCell ref="AV8:AV10"/>
    <mergeCell ref="AW8:AW10"/>
    <mergeCell ref="AX8:AX10"/>
    <mergeCell ref="AY8:AY10"/>
    <mergeCell ref="AZ8:AZ10"/>
    <mergeCell ref="BA8:BA10"/>
    <mergeCell ref="AP8:AP10"/>
    <mergeCell ref="AQ8:AQ10"/>
    <mergeCell ref="AR8:AR10"/>
    <mergeCell ref="AS8:AS10"/>
    <mergeCell ref="AT8:AT10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Y11:Y13"/>
    <mergeCell ref="Z11:Z13"/>
    <mergeCell ref="AA11:AA13"/>
    <mergeCell ref="AB11:AB13"/>
    <mergeCell ref="AC11:AC13"/>
    <mergeCell ref="AD11:AD13"/>
    <mergeCell ref="I14:I16"/>
    <mergeCell ref="P14:P16"/>
    <mergeCell ref="Q14:Q16"/>
    <mergeCell ref="R14:R16"/>
    <mergeCell ref="S14:S16"/>
    <mergeCell ref="J15:J16"/>
    <mergeCell ref="K15:K16"/>
    <mergeCell ref="L15:L16"/>
    <mergeCell ref="M15:M16"/>
    <mergeCell ref="BC11:BC13"/>
    <mergeCell ref="BD11:BD13"/>
    <mergeCell ref="BE11:BE13"/>
    <mergeCell ref="A14:A16"/>
    <mergeCell ref="B14:B16"/>
    <mergeCell ref="C14:C16"/>
    <mergeCell ref="D14:D16"/>
    <mergeCell ref="E14:E16"/>
    <mergeCell ref="F14:F16"/>
    <mergeCell ref="G14:G16"/>
    <mergeCell ref="AW11:AW13"/>
    <mergeCell ref="AX11:AX13"/>
    <mergeCell ref="AY11:AY13"/>
    <mergeCell ref="AZ11:AZ13"/>
    <mergeCell ref="BA11:BA13"/>
    <mergeCell ref="BB11:BB13"/>
    <mergeCell ref="AQ11:AQ13"/>
    <mergeCell ref="AR11:AR13"/>
    <mergeCell ref="AS11:AS13"/>
    <mergeCell ref="AT11:AT13"/>
    <mergeCell ref="AU11:AU13"/>
    <mergeCell ref="AV11:AV13"/>
    <mergeCell ref="AK11:AK13"/>
    <mergeCell ref="AF14:AF16"/>
    <mergeCell ref="AG14:AG16"/>
    <mergeCell ref="AH14:AH16"/>
    <mergeCell ref="AI14:AI16"/>
    <mergeCell ref="AK14:AK16"/>
    <mergeCell ref="Z14:Z16"/>
    <mergeCell ref="AA14:AA16"/>
    <mergeCell ref="AB14:AB16"/>
    <mergeCell ref="AC14:AC16"/>
    <mergeCell ref="AD14:AD16"/>
    <mergeCell ref="AE14:AE16"/>
    <mergeCell ref="T14:T16"/>
    <mergeCell ref="U14:U16"/>
    <mergeCell ref="V14:V16"/>
    <mergeCell ref="W14:W16"/>
    <mergeCell ref="X14:X16"/>
    <mergeCell ref="Y14:Y16"/>
    <mergeCell ref="BD14:BD16"/>
    <mergeCell ref="BE14:BE16"/>
    <mergeCell ref="AX14:AX16"/>
    <mergeCell ref="AY14:AY16"/>
    <mergeCell ref="AZ14:AZ16"/>
    <mergeCell ref="BA14:BA16"/>
    <mergeCell ref="BB14:BB16"/>
    <mergeCell ref="BC14:BC16"/>
    <mergeCell ref="AR14:AR16"/>
    <mergeCell ref="AS14:AS16"/>
    <mergeCell ref="AT14:AT16"/>
    <mergeCell ref="AU14:AU16"/>
    <mergeCell ref="AV14:AV16"/>
    <mergeCell ref="AW14:AW16"/>
    <mergeCell ref="AL14:AL16"/>
    <mergeCell ref="AM14:AM16"/>
    <mergeCell ref="AN14:AN16"/>
    <mergeCell ref="AO14:AO16"/>
    <mergeCell ref="AP14:AP16"/>
    <mergeCell ref="AQ14:AQ16"/>
    <mergeCell ref="P17:P20"/>
    <mergeCell ref="Q17:Q20"/>
    <mergeCell ref="R17:R20"/>
    <mergeCell ref="S17:S20"/>
    <mergeCell ref="AY17:AY20"/>
    <mergeCell ref="BD17:BD20"/>
    <mergeCell ref="AS17:AS20"/>
    <mergeCell ref="AX17:AX20"/>
    <mergeCell ref="AR17:AR20"/>
    <mergeCell ref="AG17:AG19"/>
    <mergeCell ref="AH17:AH19"/>
    <mergeCell ref="AI17:AI19"/>
    <mergeCell ref="AC17:AC19"/>
    <mergeCell ref="AD17:AD19"/>
    <mergeCell ref="AE17:AE19"/>
    <mergeCell ref="AF17:AF19"/>
    <mergeCell ref="AA17:AA20"/>
    <mergeCell ref="U17:U20"/>
    <mergeCell ref="Z17:Z20"/>
    <mergeCell ref="T17:T20"/>
    <mergeCell ref="S21:S23"/>
    <mergeCell ref="T21:T23"/>
    <mergeCell ref="U21:U23"/>
    <mergeCell ref="V21:V23"/>
    <mergeCell ref="Q21:Q23"/>
    <mergeCell ref="R21:R23"/>
    <mergeCell ref="R24:R26"/>
    <mergeCell ref="A21:A23"/>
    <mergeCell ref="B21:B23"/>
    <mergeCell ref="C21:C23"/>
    <mergeCell ref="D21:D23"/>
    <mergeCell ref="AZ17:AZ20"/>
    <mergeCell ref="BA17:BA20"/>
    <mergeCell ref="BB17:BB20"/>
    <mergeCell ref="BC17:BC20"/>
    <mergeCell ref="AT17:AT20"/>
    <mergeCell ref="AU17:AU20"/>
    <mergeCell ref="AV17:AV20"/>
    <mergeCell ref="AW17:AW20"/>
    <mergeCell ref="AN17:AN20"/>
    <mergeCell ref="AO17:AO20"/>
    <mergeCell ref="AP17:AP20"/>
    <mergeCell ref="AQ17:AQ20"/>
    <mergeCell ref="AK17:AK20"/>
    <mergeCell ref="AL17:AL20"/>
    <mergeCell ref="AM17:AM20"/>
    <mergeCell ref="AB17:AB20"/>
    <mergeCell ref="V17:V20"/>
    <mergeCell ref="W17:W20"/>
    <mergeCell ref="X17:X20"/>
    <mergeCell ref="Y17:Y20"/>
    <mergeCell ref="X33:X35"/>
    <mergeCell ref="Y33:Y35"/>
    <mergeCell ref="S33:S35"/>
    <mergeCell ref="T33:T35"/>
    <mergeCell ref="U33:U35"/>
    <mergeCell ref="AY33:AY35"/>
    <mergeCell ref="BD33:BD35"/>
    <mergeCell ref="AS33:AS35"/>
    <mergeCell ref="AX33:AX35"/>
    <mergeCell ref="AM33:AM35"/>
    <mergeCell ref="AR33:AR35"/>
    <mergeCell ref="AG33:AG35"/>
    <mergeCell ref="AL33:AL35"/>
    <mergeCell ref="AA33:AA35"/>
    <mergeCell ref="AF33:AF35"/>
    <mergeCell ref="Z33:Z35"/>
    <mergeCell ref="AX24:AX26"/>
    <mergeCell ref="AY24:AY26"/>
    <mergeCell ref="AZ24:AZ26"/>
    <mergeCell ref="BA24:BA26"/>
    <mergeCell ref="AW24:AW26"/>
    <mergeCell ref="AR28:AR31"/>
    <mergeCell ref="AS28:AS31"/>
    <mergeCell ref="AT28:AT31"/>
    <mergeCell ref="AL24:AL26"/>
    <mergeCell ref="AM24:AM26"/>
    <mergeCell ref="AN24:AN26"/>
    <mergeCell ref="AO24:AO26"/>
    <mergeCell ref="AK24:AK26"/>
    <mergeCell ref="AK28:AK31"/>
    <mergeCell ref="Z24:Z26"/>
    <mergeCell ref="S36:S38"/>
    <mergeCell ref="T36:T38"/>
    <mergeCell ref="U36:U38"/>
    <mergeCell ref="V36:V38"/>
    <mergeCell ref="Q36:Q38"/>
    <mergeCell ref="R36:R38"/>
    <mergeCell ref="A36:A38"/>
    <mergeCell ref="B36:B38"/>
    <mergeCell ref="C36:C38"/>
    <mergeCell ref="D36:D38"/>
    <mergeCell ref="AZ33:AZ35"/>
    <mergeCell ref="BA33:BA35"/>
    <mergeCell ref="BB33:BB35"/>
    <mergeCell ref="BC33:BC35"/>
    <mergeCell ref="AT33:AT35"/>
    <mergeCell ref="AU33:AU35"/>
    <mergeCell ref="AV33:AV35"/>
    <mergeCell ref="AW33:AW35"/>
    <mergeCell ref="AN33:AN35"/>
    <mergeCell ref="AO33:AO35"/>
    <mergeCell ref="AP33:AP35"/>
    <mergeCell ref="AQ33:AQ35"/>
    <mergeCell ref="AH33:AH35"/>
    <mergeCell ref="AI33:AI35"/>
    <mergeCell ref="AK33:AK35"/>
    <mergeCell ref="AB33:AB35"/>
    <mergeCell ref="AC33:AC35"/>
    <mergeCell ref="AD33:AD35"/>
    <mergeCell ref="AE33:AE35"/>
    <mergeCell ref="V33:V35"/>
    <mergeCell ref="W33:W35"/>
    <mergeCell ref="BC39:BC40"/>
    <mergeCell ref="BC41:BC42"/>
    <mergeCell ref="AR39:AR40"/>
    <mergeCell ref="AS39:AS40"/>
    <mergeCell ref="AT39:AT40"/>
    <mergeCell ref="AU39:AU40"/>
    <mergeCell ref="AP39:AP40"/>
    <mergeCell ref="AQ39:AQ40"/>
    <mergeCell ref="AQ41:AQ42"/>
    <mergeCell ref="AF39:AF40"/>
    <mergeCell ref="AG39:AG40"/>
    <mergeCell ref="AH39:AH40"/>
    <mergeCell ref="AI39:AI40"/>
    <mergeCell ref="AD39:AD40"/>
    <mergeCell ref="AE39:AE40"/>
    <mergeCell ref="AE41:AE42"/>
    <mergeCell ref="T39:T40"/>
    <mergeCell ref="U39:U40"/>
    <mergeCell ref="V39:V40"/>
    <mergeCell ref="W39:W40"/>
    <mergeCell ref="AM41:AM42"/>
    <mergeCell ref="AN41:AN42"/>
    <mergeCell ref="AO41:AO42"/>
    <mergeCell ref="AP41:AP42"/>
    <mergeCell ref="AL41:AL42"/>
    <mergeCell ref="AL43:AL45"/>
    <mergeCell ref="AA41:AA42"/>
    <mergeCell ref="AB41:AB42"/>
    <mergeCell ref="AC41:AC42"/>
    <mergeCell ref="AD41:AD42"/>
    <mergeCell ref="Z41:Z42"/>
    <mergeCell ref="Z43:Z45"/>
    <mergeCell ref="I41:I42"/>
    <mergeCell ref="P41:P42"/>
    <mergeCell ref="Q41:Q42"/>
    <mergeCell ref="R41:R42"/>
    <mergeCell ref="BB39:BB40"/>
    <mergeCell ref="S39:S40"/>
    <mergeCell ref="S41:S42"/>
    <mergeCell ref="I48:I50"/>
    <mergeCell ref="P48:P50"/>
    <mergeCell ref="Q48:Q50"/>
    <mergeCell ref="F51:F52"/>
    <mergeCell ref="BE43:BE45"/>
    <mergeCell ref="AZ46:AZ47"/>
    <mergeCell ref="BA46:BA47"/>
    <mergeCell ref="BB46:BB47"/>
    <mergeCell ref="AT43:AT45"/>
    <mergeCell ref="AU43:AU45"/>
    <mergeCell ref="AV43:AV45"/>
    <mergeCell ref="AW43:AW45"/>
    <mergeCell ref="AS43:AS45"/>
    <mergeCell ref="AQ46:AQ47"/>
    <mergeCell ref="AR46:AR47"/>
    <mergeCell ref="AS46:AS47"/>
    <mergeCell ref="AH43:AH45"/>
    <mergeCell ref="AI43:AI45"/>
    <mergeCell ref="AK43:AK45"/>
    <mergeCell ref="AG43:AG45"/>
    <mergeCell ref="AB46:AB47"/>
    <mergeCell ref="AC46:AC47"/>
    <mergeCell ref="AD46:AD47"/>
    <mergeCell ref="V43:V45"/>
    <mergeCell ref="W43:W45"/>
    <mergeCell ref="X43:X45"/>
    <mergeCell ref="Y43:Y45"/>
    <mergeCell ref="U43:U45"/>
    <mergeCell ref="T46:T47"/>
    <mergeCell ref="U46:U47"/>
    <mergeCell ref="AX43:AX45"/>
    <mergeCell ref="W51:W52"/>
    <mergeCell ref="X51:X52"/>
    <mergeCell ref="Y51:Y52"/>
    <mergeCell ref="Y53:Y54"/>
    <mergeCell ref="M51:M52"/>
    <mergeCell ref="N51:N52"/>
    <mergeCell ref="O51:O52"/>
    <mergeCell ref="P51:P52"/>
    <mergeCell ref="AW48:AW50"/>
    <mergeCell ref="AX48:AX50"/>
    <mergeCell ref="AY48:AY50"/>
    <mergeCell ref="AZ48:AZ50"/>
    <mergeCell ref="AU48:AU50"/>
    <mergeCell ref="AV48:AV50"/>
    <mergeCell ref="AK48:AK50"/>
    <mergeCell ref="AL48:AL50"/>
    <mergeCell ref="AM48:AM50"/>
    <mergeCell ref="AN48:AN50"/>
    <mergeCell ref="AI48:AI50"/>
    <mergeCell ref="AJ48:AJ50"/>
    <mergeCell ref="Y48:Y50"/>
    <mergeCell ref="Z48:Z50"/>
    <mergeCell ref="AA48:AA50"/>
    <mergeCell ref="AB48:AB50"/>
    <mergeCell ref="X48:X50"/>
    <mergeCell ref="AX51:AX52"/>
    <mergeCell ref="AY51:AY52"/>
    <mergeCell ref="AZ51:AZ52"/>
    <mergeCell ref="BA51:BA52"/>
    <mergeCell ref="AV51:AV52"/>
    <mergeCell ref="AW51:AW52"/>
    <mergeCell ref="AS53:AS54"/>
    <mergeCell ref="AT53:AT54"/>
    <mergeCell ref="AL51:AL52"/>
    <mergeCell ref="AM51:AM52"/>
    <mergeCell ref="AN51:AN52"/>
    <mergeCell ref="AO51:AO52"/>
    <mergeCell ref="AK51:AK52"/>
    <mergeCell ref="Z51:Z52"/>
    <mergeCell ref="AA51:AA52"/>
    <mergeCell ref="AB51:AB52"/>
    <mergeCell ref="AC51:AC52"/>
    <mergeCell ref="AD55:AD57"/>
    <mergeCell ref="AE55:AE57"/>
    <mergeCell ref="AF55:AF57"/>
    <mergeCell ref="U55:U57"/>
    <mergeCell ref="V55:V57"/>
    <mergeCell ref="W55:W57"/>
    <mergeCell ref="X55:X57"/>
    <mergeCell ref="Y55:Y57"/>
    <mergeCell ref="Z55:Z57"/>
    <mergeCell ref="I55:I57"/>
    <mergeCell ref="P55:P57"/>
    <mergeCell ref="Q55:Q57"/>
    <mergeCell ref="R55:R57"/>
    <mergeCell ref="S55:S57"/>
    <mergeCell ref="T55:T57"/>
    <mergeCell ref="A55:A57"/>
    <mergeCell ref="B55:B57"/>
    <mergeCell ref="C55:C57"/>
    <mergeCell ref="D55:D57"/>
    <mergeCell ref="E55:E57"/>
    <mergeCell ref="F55:F57"/>
    <mergeCell ref="G55:G57"/>
    <mergeCell ref="W58:W61"/>
    <mergeCell ref="X58:X61"/>
    <mergeCell ref="Q58:Q61"/>
    <mergeCell ref="R58:R61"/>
    <mergeCell ref="BE55:BE57"/>
    <mergeCell ref="AY55:AY57"/>
    <mergeCell ref="AZ55:AZ57"/>
    <mergeCell ref="BA55:BA57"/>
    <mergeCell ref="BB55:BB57"/>
    <mergeCell ref="BC55:BC57"/>
    <mergeCell ref="BD55:BD57"/>
    <mergeCell ref="AS55:AS57"/>
    <mergeCell ref="AT55:AT57"/>
    <mergeCell ref="AU55:AU57"/>
    <mergeCell ref="AV55:AV57"/>
    <mergeCell ref="AW55:AW57"/>
    <mergeCell ref="AX55:AX57"/>
    <mergeCell ref="AM55:AM57"/>
    <mergeCell ref="AN55:AN57"/>
    <mergeCell ref="AO55:AO57"/>
    <mergeCell ref="AP55:AP57"/>
    <mergeCell ref="AQ55:AQ57"/>
    <mergeCell ref="AR55:AR57"/>
    <mergeCell ref="AG55:AG57"/>
    <mergeCell ref="AH55:AH57"/>
    <mergeCell ref="AI55:AI57"/>
    <mergeCell ref="AK55:AK57"/>
    <mergeCell ref="AL55:AL57"/>
    <mergeCell ref="AA55:AA57"/>
    <mergeCell ref="AB55:AB57"/>
    <mergeCell ref="AC55:AC57"/>
    <mergeCell ref="S64:S66"/>
    <mergeCell ref="AW58:AW61"/>
    <mergeCell ref="AX58:AX61"/>
    <mergeCell ref="AY58:AY61"/>
    <mergeCell ref="AZ58:AZ61"/>
    <mergeCell ref="AQ58:AQ61"/>
    <mergeCell ref="AR58:AR61"/>
    <mergeCell ref="AS58:AS61"/>
    <mergeCell ref="AT58:AT61"/>
    <mergeCell ref="AK58:AK61"/>
    <mergeCell ref="AL58:AL61"/>
    <mergeCell ref="AM58:AM61"/>
    <mergeCell ref="AN58:AN61"/>
    <mergeCell ref="AE58:AE60"/>
    <mergeCell ref="AF58:AF60"/>
    <mergeCell ref="AG58:AG60"/>
    <mergeCell ref="AH58:AH60"/>
    <mergeCell ref="Y58:Y61"/>
    <mergeCell ref="Z58:Z61"/>
    <mergeCell ref="AA58:AA61"/>
    <mergeCell ref="AB58:AB61"/>
    <mergeCell ref="S58:S61"/>
    <mergeCell ref="T58:T61"/>
    <mergeCell ref="U58:U61"/>
    <mergeCell ref="V58:V61"/>
    <mergeCell ref="AU58:AU61"/>
    <mergeCell ref="AV58:AV61"/>
    <mergeCell ref="AO58:AO61"/>
    <mergeCell ref="AP58:AP61"/>
    <mergeCell ref="AI58:AI60"/>
    <mergeCell ref="AC58:AC60"/>
    <mergeCell ref="AM64:AM66"/>
    <mergeCell ref="AN64:AN66"/>
    <mergeCell ref="AO64:AO66"/>
    <mergeCell ref="AP64:AP66"/>
    <mergeCell ref="AL64:AL66"/>
    <mergeCell ref="AA64:AA66"/>
    <mergeCell ref="AB64:AB66"/>
    <mergeCell ref="AC64:AC66"/>
    <mergeCell ref="AD64:AD66"/>
    <mergeCell ref="Z64:Z66"/>
    <mergeCell ref="I64:I66"/>
    <mergeCell ref="P64:P66"/>
    <mergeCell ref="Q64:Q66"/>
    <mergeCell ref="R64:R66"/>
    <mergeCell ref="BB62:BB63"/>
    <mergeCell ref="BC62:BC63"/>
    <mergeCell ref="BC64:BC66"/>
    <mergeCell ref="AR62:AR63"/>
    <mergeCell ref="AS62:AS63"/>
    <mergeCell ref="AT62:AT63"/>
    <mergeCell ref="AU62:AU63"/>
    <mergeCell ref="AP62:AP63"/>
    <mergeCell ref="AQ62:AQ63"/>
    <mergeCell ref="AQ64:AQ66"/>
    <mergeCell ref="AF62:AF63"/>
    <mergeCell ref="AG62:AG63"/>
    <mergeCell ref="AH62:AH63"/>
    <mergeCell ref="AI62:AI63"/>
    <mergeCell ref="AD62:AD63"/>
    <mergeCell ref="AE62:AE63"/>
    <mergeCell ref="AE64:AE66"/>
    <mergeCell ref="T62:T63"/>
    <mergeCell ref="AG70:AG71"/>
    <mergeCell ref="Y70:Y71"/>
    <mergeCell ref="Z70:Z71"/>
    <mergeCell ref="AA70:AA71"/>
    <mergeCell ref="AB70:AB71"/>
    <mergeCell ref="W70:W71"/>
    <mergeCell ref="S72:S74"/>
    <mergeCell ref="I70:I71"/>
    <mergeCell ref="AU67:AU69"/>
    <mergeCell ref="AW67:AW69"/>
    <mergeCell ref="AU70:AU71"/>
    <mergeCell ref="AT67:AT69"/>
    <mergeCell ref="AT70:AT71"/>
    <mergeCell ref="AI67:AI69"/>
    <mergeCell ref="AL67:AL69"/>
    <mergeCell ref="AM67:AM69"/>
    <mergeCell ref="AG67:AG69"/>
    <mergeCell ref="AH67:AH69"/>
    <mergeCell ref="AC70:AC71"/>
    <mergeCell ref="W67:W69"/>
    <mergeCell ref="X67:X69"/>
    <mergeCell ref="Y67:Y69"/>
    <mergeCell ref="Z67:Z69"/>
    <mergeCell ref="V67:V69"/>
    <mergeCell ref="AY75:AY77"/>
    <mergeCell ref="AZ75:AZ77"/>
    <mergeCell ref="BA75:BA77"/>
    <mergeCell ref="BB75:BB77"/>
    <mergeCell ref="AS75:AS77"/>
    <mergeCell ref="AT75:AT77"/>
    <mergeCell ref="AM75:AM77"/>
    <mergeCell ref="AN75:AN77"/>
    <mergeCell ref="AG75:AG77"/>
    <mergeCell ref="AH75:AH77"/>
    <mergeCell ref="AA75:AA77"/>
    <mergeCell ref="AB75:AB77"/>
    <mergeCell ref="AX72:AX74"/>
    <mergeCell ref="AY72:AY74"/>
    <mergeCell ref="AZ72:AZ74"/>
    <mergeCell ref="BA72:BA74"/>
    <mergeCell ref="AV72:AV74"/>
    <mergeCell ref="AW72:AW74"/>
    <mergeCell ref="AL72:AL74"/>
    <mergeCell ref="AM72:AM74"/>
    <mergeCell ref="AN72:AN74"/>
    <mergeCell ref="AO72:AO74"/>
    <mergeCell ref="AF72:AF73"/>
    <mergeCell ref="AG72:AG73"/>
    <mergeCell ref="AH72:AH73"/>
    <mergeCell ref="AD72:AD73"/>
    <mergeCell ref="AE72:AE73"/>
    <mergeCell ref="AK72:AK74"/>
    <mergeCell ref="U78:U80"/>
    <mergeCell ref="I78:I80"/>
    <mergeCell ref="P78:P80"/>
    <mergeCell ref="Q78:Q80"/>
    <mergeCell ref="AU75:AU77"/>
    <mergeCell ref="AV75:AV77"/>
    <mergeCell ref="AW75:AW77"/>
    <mergeCell ref="AX75:AX77"/>
    <mergeCell ref="AO75:AO77"/>
    <mergeCell ref="AP75:AP77"/>
    <mergeCell ref="AQ75:AQ77"/>
    <mergeCell ref="AR75:AR77"/>
    <mergeCell ref="AI75:AI77"/>
    <mergeCell ref="AK75:AK77"/>
    <mergeCell ref="AL75:AL77"/>
    <mergeCell ref="AC75:AC77"/>
    <mergeCell ref="AD75:AD77"/>
    <mergeCell ref="AE75:AE77"/>
    <mergeCell ref="AF75:AF77"/>
    <mergeCell ref="W75:W77"/>
    <mergeCell ref="X75:X77"/>
    <mergeCell ref="Y75:Y77"/>
    <mergeCell ref="Z75:Z77"/>
    <mergeCell ref="S75:S77"/>
    <mergeCell ref="T75:T77"/>
    <mergeCell ref="U75:U77"/>
    <mergeCell ref="V75:V77"/>
    <mergeCell ref="AM81:AM83"/>
    <mergeCell ref="AN81:AN83"/>
    <mergeCell ref="Y81:Y83"/>
    <mergeCell ref="Z81:Z83"/>
    <mergeCell ref="AA81:AA83"/>
    <mergeCell ref="AB81:AB83"/>
    <mergeCell ref="X81:X83"/>
    <mergeCell ref="X84:X86"/>
    <mergeCell ref="I81:I83"/>
    <mergeCell ref="P81:P83"/>
    <mergeCell ref="Q81:Q83"/>
    <mergeCell ref="AZ78:AZ80"/>
    <mergeCell ref="BA78:BA80"/>
    <mergeCell ref="BA81:BA83"/>
    <mergeCell ref="AP78:AP80"/>
    <mergeCell ref="AQ78:AQ80"/>
    <mergeCell ref="AR78:AR80"/>
    <mergeCell ref="AS78:AS80"/>
    <mergeCell ref="AO78:AO80"/>
    <mergeCell ref="AO81:AO82"/>
    <mergeCell ref="AD78:AD80"/>
    <mergeCell ref="AE78:AE80"/>
    <mergeCell ref="AF78:AF80"/>
    <mergeCell ref="AG78:AG80"/>
    <mergeCell ref="AB78:AB80"/>
    <mergeCell ref="AC78:AC80"/>
    <mergeCell ref="AC81:AC83"/>
    <mergeCell ref="R78:R80"/>
    <mergeCell ref="S78:S80"/>
    <mergeCell ref="T78:T80"/>
    <mergeCell ref="I87:I89"/>
    <mergeCell ref="P87:P89"/>
    <mergeCell ref="Q87:Q89"/>
    <mergeCell ref="R87:R89"/>
    <mergeCell ref="BC84:BC86"/>
    <mergeCell ref="BC87:BC89"/>
    <mergeCell ref="AR84:AR86"/>
    <mergeCell ref="AS84:AS86"/>
    <mergeCell ref="AT84:AT86"/>
    <mergeCell ref="AU84:AU86"/>
    <mergeCell ref="AQ84:AQ86"/>
    <mergeCell ref="AQ87:AQ89"/>
    <mergeCell ref="AF84:AF86"/>
    <mergeCell ref="AG84:AG86"/>
    <mergeCell ref="AH84:AH86"/>
    <mergeCell ref="AI84:AI86"/>
    <mergeCell ref="AE84:AE86"/>
    <mergeCell ref="AE87:AE89"/>
    <mergeCell ref="T84:T86"/>
    <mergeCell ref="U84:U86"/>
    <mergeCell ref="V84:V86"/>
    <mergeCell ref="W84:W86"/>
    <mergeCell ref="S84:S86"/>
    <mergeCell ref="S87:S89"/>
    <mergeCell ref="AV84:AV86"/>
    <mergeCell ref="A92:A94"/>
    <mergeCell ref="B92:B94"/>
    <mergeCell ref="C92:C94"/>
    <mergeCell ref="D92:D94"/>
    <mergeCell ref="E92:E94"/>
    <mergeCell ref="F92:F94"/>
    <mergeCell ref="G92:G94"/>
    <mergeCell ref="I92:I94"/>
    <mergeCell ref="AY87:AY89"/>
    <mergeCell ref="AZ87:AZ89"/>
    <mergeCell ref="BA87:BA89"/>
    <mergeCell ref="BB87:BB89"/>
    <mergeCell ref="AX87:AX89"/>
    <mergeCell ref="AS90:AS91"/>
    <mergeCell ref="AT90:AT91"/>
    <mergeCell ref="AU90:AU91"/>
    <mergeCell ref="AM87:AM89"/>
    <mergeCell ref="AN87:AN89"/>
    <mergeCell ref="AO87:AO89"/>
    <mergeCell ref="AP87:AP89"/>
    <mergeCell ref="AL87:AL89"/>
    <mergeCell ref="AK90:AK91"/>
    <mergeCell ref="AL90:AL91"/>
    <mergeCell ref="AA87:AA89"/>
    <mergeCell ref="AB87:AB89"/>
    <mergeCell ref="AC87:AC89"/>
    <mergeCell ref="AD87:AD89"/>
    <mergeCell ref="Z87:Z89"/>
    <mergeCell ref="U90:U91"/>
    <mergeCell ref="V90:V91"/>
    <mergeCell ref="W90:W91"/>
    <mergeCell ref="AB92:AB94"/>
    <mergeCell ref="AC92:AC94"/>
    <mergeCell ref="AD92:AD94"/>
    <mergeCell ref="AE92:AE94"/>
    <mergeCell ref="AF92:AF94"/>
    <mergeCell ref="AG92:AG94"/>
    <mergeCell ref="V92:V94"/>
    <mergeCell ref="W92:W94"/>
    <mergeCell ref="X92:X94"/>
    <mergeCell ref="Y92:Y94"/>
    <mergeCell ref="Z92:Z94"/>
    <mergeCell ref="AA92:AA94"/>
    <mergeCell ref="P92:P94"/>
    <mergeCell ref="Q92:Q94"/>
    <mergeCell ref="R92:R94"/>
    <mergeCell ref="S92:S94"/>
    <mergeCell ref="T92:T94"/>
    <mergeCell ref="U92:U94"/>
    <mergeCell ref="BD92:BD94"/>
    <mergeCell ref="BE92:BE94"/>
    <mergeCell ref="AT92:AT94"/>
    <mergeCell ref="AU92:AU94"/>
    <mergeCell ref="AV92:AV94"/>
    <mergeCell ref="AW92:AW94"/>
    <mergeCell ref="AX92:AX94"/>
    <mergeCell ref="AY92:AY94"/>
    <mergeCell ref="AN92:AN94"/>
    <mergeCell ref="AO92:AO94"/>
    <mergeCell ref="AP92:AP94"/>
    <mergeCell ref="AQ92:AQ94"/>
    <mergeCell ref="AR92:AR94"/>
    <mergeCell ref="AS92:AS94"/>
    <mergeCell ref="AH92:AH94"/>
    <mergeCell ref="AI92:AI94"/>
    <mergeCell ref="AK92:AK94"/>
    <mergeCell ref="AL92:AL94"/>
    <mergeCell ref="AM92:AM94"/>
    <mergeCell ref="S95:S96"/>
    <mergeCell ref="T95:T96"/>
    <mergeCell ref="U95:U96"/>
    <mergeCell ref="V95:V96"/>
    <mergeCell ref="W95:W96"/>
    <mergeCell ref="X95:X96"/>
    <mergeCell ref="G95:G96"/>
    <mergeCell ref="I95:I96"/>
    <mergeCell ref="P95:P96"/>
    <mergeCell ref="Q95:Q96"/>
    <mergeCell ref="R95:R96"/>
    <mergeCell ref="A95:A96"/>
    <mergeCell ref="B95:B96"/>
    <mergeCell ref="C95:C96"/>
    <mergeCell ref="D95:D96"/>
    <mergeCell ref="E95:E96"/>
    <mergeCell ref="F95:F96"/>
    <mergeCell ref="BC95:BC96"/>
    <mergeCell ref="BD95:BD96"/>
    <mergeCell ref="BE95:BE96"/>
    <mergeCell ref="A97:A98"/>
    <mergeCell ref="B97:B98"/>
    <mergeCell ref="C97:C98"/>
    <mergeCell ref="D97:D98"/>
    <mergeCell ref="E97:E98"/>
    <mergeCell ref="F97:F98"/>
    <mergeCell ref="AW95:AW96"/>
    <mergeCell ref="BB95:BB96"/>
    <mergeCell ref="AQ95:AQ96"/>
    <mergeCell ref="AR95:AR96"/>
    <mergeCell ref="AS95:AS96"/>
    <mergeCell ref="AT95:AT96"/>
    <mergeCell ref="AU95:AU96"/>
    <mergeCell ref="AL95:AL96"/>
    <mergeCell ref="AM95:AM96"/>
    <mergeCell ref="AN95:AN96"/>
    <mergeCell ref="AO95:AO96"/>
    <mergeCell ref="AP95:AP96"/>
    <mergeCell ref="AE95:AE96"/>
    <mergeCell ref="AF95:AF96"/>
    <mergeCell ref="AG95:AG96"/>
    <mergeCell ref="AH95:AH96"/>
    <mergeCell ref="AI95:AI96"/>
    <mergeCell ref="Y95:Y96"/>
    <mergeCell ref="Z95:Z96"/>
    <mergeCell ref="AA95:AA96"/>
    <mergeCell ref="AB95:AB96"/>
    <mergeCell ref="AC95:AC96"/>
    <mergeCell ref="AD95:AD96"/>
    <mergeCell ref="AA97:AA98"/>
    <mergeCell ref="AB97:AB98"/>
    <mergeCell ref="AC97:AC98"/>
    <mergeCell ref="AD97:AD98"/>
    <mergeCell ref="AE97:AE98"/>
    <mergeCell ref="AF97:AF98"/>
    <mergeCell ref="U97:U98"/>
    <mergeCell ref="V97:V98"/>
    <mergeCell ref="W97:W98"/>
    <mergeCell ref="X97:X98"/>
    <mergeCell ref="Y97:Y98"/>
    <mergeCell ref="Z97:Z98"/>
    <mergeCell ref="I97:I98"/>
    <mergeCell ref="P97:P98"/>
    <mergeCell ref="Q97:Q98"/>
    <mergeCell ref="R97:R98"/>
    <mergeCell ref="S97:S98"/>
    <mergeCell ref="T97:T98"/>
    <mergeCell ref="BE97:BE98"/>
    <mergeCell ref="BB97:BB98"/>
    <mergeCell ref="BC97:BC98"/>
    <mergeCell ref="BD97:BD98"/>
    <mergeCell ref="AS97:AS98"/>
    <mergeCell ref="AT97:AT98"/>
    <mergeCell ref="AU97:AU98"/>
    <mergeCell ref="AW97:AW98"/>
    <mergeCell ref="AM97:AM98"/>
    <mergeCell ref="AN97:AN98"/>
    <mergeCell ref="AO97:AO98"/>
    <mergeCell ref="AP97:AP98"/>
    <mergeCell ref="AQ97:AQ98"/>
    <mergeCell ref="AR97:AR98"/>
    <mergeCell ref="AG97:AG98"/>
    <mergeCell ref="AH97:AH98"/>
    <mergeCell ref="AI97:AI98"/>
    <mergeCell ref="AL97:AL98"/>
    <mergeCell ref="AE99:AE101"/>
    <mergeCell ref="AF99:AF101"/>
    <mergeCell ref="AG99:AG101"/>
    <mergeCell ref="X99:X101"/>
    <mergeCell ref="Y99:Y101"/>
    <mergeCell ref="Z99:Z101"/>
    <mergeCell ref="AA99:AA101"/>
    <mergeCell ref="R99:R101"/>
    <mergeCell ref="S99:S101"/>
    <mergeCell ref="T99:T101"/>
    <mergeCell ref="U99:U101"/>
    <mergeCell ref="I99:I101"/>
    <mergeCell ref="P99:P101"/>
    <mergeCell ref="Q99:Q101"/>
    <mergeCell ref="AU99:AU101"/>
    <mergeCell ref="AO99:AO100"/>
    <mergeCell ref="AT99:AT101"/>
    <mergeCell ref="AI99:AI101"/>
    <mergeCell ref="AC99:AC101"/>
    <mergeCell ref="AH99:AH101"/>
    <mergeCell ref="W99:W101"/>
    <mergeCell ref="AB99:AB101"/>
    <mergeCell ref="V99:V101"/>
    <mergeCell ref="AO105:AO106"/>
    <mergeCell ref="Z105:Z107"/>
    <mergeCell ref="AA105:AA107"/>
    <mergeCell ref="AB105:AB107"/>
    <mergeCell ref="AC105:AC107"/>
    <mergeCell ref="Y105:Y107"/>
    <mergeCell ref="T108:T110"/>
    <mergeCell ref="Y108:Y110"/>
    <mergeCell ref="S108:S110"/>
    <mergeCell ref="AW102:AW104"/>
    <mergeCell ref="BB102:BB104"/>
    <mergeCell ref="AL102:AL104"/>
    <mergeCell ref="AM102:AM104"/>
    <mergeCell ref="AN102:AN104"/>
    <mergeCell ref="AO102:AO103"/>
    <mergeCell ref="AI102:AI104"/>
    <mergeCell ref="Y102:Y104"/>
    <mergeCell ref="Z102:Z104"/>
    <mergeCell ref="AA102:AA104"/>
    <mergeCell ref="AB102:AB104"/>
    <mergeCell ref="X102:X104"/>
    <mergeCell ref="S111:S113"/>
    <mergeCell ref="T111:T113"/>
    <mergeCell ref="U111:U113"/>
    <mergeCell ref="BB108:BB110"/>
    <mergeCell ref="BC108:BC110"/>
    <mergeCell ref="BD108:BD110"/>
    <mergeCell ref="AS108:AS110"/>
    <mergeCell ref="AT108:AT110"/>
    <mergeCell ref="AU108:AU110"/>
    <mergeCell ref="AW108:AW110"/>
    <mergeCell ref="AR108:AR110"/>
    <mergeCell ref="AG108:AG110"/>
    <mergeCell ref="AH108:AH110"/>
    <mergeCell ref="AI108:AI110"/>
    <mergeCell ref="AF108:AF110"/>
    <mergeCell ref="U108:U110"/>
    <mergeCell ref="V108:V110"/>
    <mergeCell ref="W108:W110"/>
    <mergeCell ref="X108:X110"/>
    <mergeCell ref="BB111:BB113"/>
    <mergeCell ref="BC111:BC113"/>
    <mergeCell ref="BD111:BD113"/>
    <mergeCell ref="BE111:BE113"/>
    <mergeCell ref="AT111:AT113"/>
    <mergeCell ref="AU111:AU113"/>
    <mergeCell ref="AW111:AW113"/>
    <mergeCell ref="AO111:AO112"/>
    <mergeCell ref="AH111:AH113"/>
    <mergeCell ref="AI111:AI113"/>
    <mergeCell ref="AL111:AL113"/>
    <mergeCell ref="AF111:AF113"/>
    <mergeCell ref="AG111:AG113"/>
    <mergeCell ref="V111:V113"/>
    <mergeCell ref="W111:W113"/>
    <mergeCell ref="X111:X113"/>
    <mergeCell ref="Y111:Y113"/>
    <mergeCell ref="AK114:AK116"/>
    <mergeCell ref="Z114:Z116"/>
    <mergeCell ref="AA114:AA116"/>
    <mergeCell ref="AB114:AB116"/>
    <mergeCell ref="T114:T116"/>
    <mergeCell ref="U114:U116"/>
    <mergeCell ref="V114:V116"/>
    <mergeCell ref="W114:W116"/>
    <mergeCell ref="X114:X116"/>
    <mergeCell ref="Y114:Y116"/>
    <mergeCell ref="I114:I116"/>
    <mergeCell ref="P114:P116"/>
    <mergeCell ref="Q114:Q116"/>
    <mergeCell ref="R114:R116"/>
    <mergeCell ref="S114:S116"/>
    <mergeCell ref="A114:A116"/>
    <mergeCell ref="B114:B116"/>
    <mergeCell ref="C114:C116"/>
    <mergeCell ref="D114:D116"/>
    <mergeCell ref="E114:E116"/>
    <mergeCell ref="F114:F116"/>
    <mergeCell ref="BD114:BD116"/>
    <mergeCell ref="BE114:BE116"/>
    <mergeCell ref="AX114:AX116"/>
    <mergeCell ref="AY114:AY116"/>
    <mergeCell ref="AZ114:AZ116"/>
    <mergeCell ref="BA114:BA116"/>
    <mergeCell ref="BB114:BB116"/>
    <mergeCell ref="BC114:BC116"/>
    <mergeCell ref="AR114:AR116"/>
    <mergeCell ref="AS114:AS116"/>
    <mergeCell ref="AT114:AT116"/>
    <mergeCell ref="AU114:AU116"/>
    <mergeCell ref="AV114:AV116"/>
    <mergeCell ref="AW114:AW116"/>
    <mergeCell ref="AL114:AL116"/>
    <mergeCell ref="AM114:AM116"/>
    <mergeCell ref="AN114:AN116"/>
    <mergeCell ref="AO114:AO116"/>
    <mergeCell ref="AP114:AP116"/>
    <mergeCell ref="AQ114:AQ116"/>
    <mergeCell ref="A120:A122"/>
    <mergeCell ref="B120:B122"/>
    <mergeCell ref="C120:C122"/>
    <mergeCell ref="D120:D122"/>
    <mergeCell ref="E120:E122"/>
    <mergeCell ref="F120:F122"/>
    <mergeCell ref="AZ117:AZ119"/>
    <mergeCell ref="BA117:BA119"/>
    <mergeCell ref="BB117:BB119"/>
    <mergeCell ref="BC117:BC119"/>
    <mergeCell ref="AX117:AX119"/>
    <mergeCell ref="AY117:AY119"/>
    <mergeCell ref="AN117:AN119"/>
    <mergeCell ref="AO117:AO119"/>
    <mergeCell ref="AP117:AP119"/>
    <mergeCell ref="AQ117:AQ119"/>
    <mergeCell ref="AB117:AB119"/>
    <mergeCell ref="AC117:AC118"/>
    <mergeCell ref="AD117:AD118"/>
    <mergeCell ref="AE117:AE118"/>
    <mergeCell ref="X117:X119"/>
    <mergeCell ref="Y117:Y119"/>
    <mergeCell ref="Z117:Z119"/>
    <mergeCell ref="AA117:AA119"/>
    <mergeCell ref="T117:T119"/>
    <mergeCell ref="AF120:AF122"/>
    <mergeCell ref="AG120:AG122"/>
    <mergeCell ref="AH120:AH122"/>
    <mergeCell ref="AI120:AI122"/>
    <mergeCell ref="Z120:Z122"/>
    <mergeCell ref="AA120:AA122"/>
    <mergeCell ref="AB120:AB122"/>
    <mergeCell ref="AC120:AC122"/>
    <mergeCell ref="AD120:AD122"/>
    <mergeCell ref="AE120:AE122"/>
    <mergeCell ref="T120:T122"/>
    <mergeCell ref="U120:U122"/>
    <mergeCell ref="V120:V122"/>
    <mergeCell ref="W120:W122"/>
    <mergeCell ref="X120:X122"/>
    <mergeCell ref="Y120:Y122"/>
    <mergeCell ref="I120:I122"/>
    <mergeCell ref="P120:P122"/>
    <mergeCell ref="Q120:Q122"/>
    <mergeCell ref="R120:R122"/>
    <mergeCell ref="S120:S122"/>
    <mergeCell ref="A127:A129"/>
    <mergeCell ref="B127:B129"/>
    <mergeCell ref="C127:C129"/>
    <mergeCell ref="D127:D129"/>
    <mergeCell ref="BC123:BC125"/>
    <mergeCell ref="BD123:BD125"/>
    <mergeCell ref="BE123:BE125"/>
    <mergeCell ref="AU123:AU125"/>
    <mergeCell ref="AO123:AO124"/>
    <mergeCell ref="AI123:AI125"/>
    <mergeCell ref="AC123:AC125"/>
    <mergeCell ref="AD123:AD125"/>
    <mergeCell ref="W123:W125"/>
    <mergeCell ref="X123:X125"/>
    <mergeCell ref="R123:R125"/>
    <mergeCell ref="BD120:BD122"/>
    <mergeCell ref="BE120:BE122"/>
    <mergeCell ref="AX120:AX122"/>
    <mergeCell ref="AY120:AY122"/>
    <mergeCell ref="AZ120:AZ122"/>
    <mergeCell ref="BA120:BA122"/>
    <mergeCell ref="BB120:BB122"/>
    <mergeCell ref="BC120:BC122"/>
    <mergeCell ref="AR120:AR122"/>
    <mergeCell ref="AS120:AS122"/>
    <mergeCell ref="AT120:AT122"/>
    <mergeCell ref="AU120:AU122"/>
    <mergeCell ref="AV120:AV122"/>
    <mergeCell ref="AW120:AW122"/>
    <mergeCell ref="AL120:AL122"/>
    <mergeCell ref="AM120:AM122"/>
    <mergeCell ref="AN120:AN122"/>
    <mergeCell ref="U127:U129"/>
    <mergeCell ref="V127:V129"/>
    <mergeCell ref="W127:W129"/>
    <mergeCell ref="X127:X129"/>
    <mergeCell ref="K127:K129"/>
    <mergeCell ref="L127:L129"/>
    <mergeCell ref="M127:M129"/>
    <mergeCell ref="N127:N129"/>
    <mergeCell ref="AW123:AW125"/>
    <mergeCell ref="BB123:BB125"/>
    <mergeCell ref="AQ123:AQ125"/>
    <mergeCell ref="AR123:AR125"/>
    <mergeCell ref="AS123:AS125"/>
    <mergeCell ref="AT123:AT125"/>
    <mergeCell ref="AL123:AL125"/>
    <mergeCell ref="AM123:AM125"/>
    <mergeCell ref="AN123:AN125"/>
    <mergeCell ref="AP123:AP125"/>
    <mergeCell ref="AE123:AE125"/>
    <mergeCell ref="AF123:AF125"/>
    <mergeCell ref="AG123:AG125"/>
    <mergeCell ref="AH123:AH125"/>
    <mergeCell ref="Y123:Y125"/>
    <mergeCell ref="Z123:Z125"/>
    <mergeCell ref="AA123:AA125"/>
    <mergeCell ref="AB123:AB125"/>
    <mergeCell ref="S123:S125"/>
    <mergeCell ref="T123:T125"/>
    <mergeCell ref="U123:U125"/>
    <mergeCell ref="V123:V125"/>
    <mergeCell ref="P123:P125"/>
    <mergeCell ref="Q123:Q125"/>
    <mergeCell ref="BB127:BB129"/>
    <mergeCell ref="BC127:BC129"/>
    <mergeCell ref="BD127:BD129"/>
    <mergeCell ref="AS127:AS129"/>
    <mergeCell ref="AT127:AT129"/>
    <mergeCell ref="AU127:AU129"/>
    <mergeCell ref="AW127:AW129"/>
    <mergeCell ref="AQ127:AQ129"/>
    <mergeCell ref="AR127:AR129"/>
    <mergeCell ref="AO131:AO132"/>
    <mergeCell ref="AG127:AG129"/>
    <mergeCell ref="AH127:AH129"/>
    <mergeCell ref="AI127:AI129"/>
    <mergeCell ref="AE127:AE129"/>
    <mergeCell ref="AF127:AF129"/>
    <mergeCell ref="AA131:AA133"/>
    <mergeCell ref="AB131:AB133"/>
    <mergeCell ref="AM134:AM136"/>
    <mergeCell ref="AN134:AN136"/>
    <mergeCell ref="AI134:AI136"/>
    <mergeCell ref="Y134:Y136"/>
    <mergeCell ref="Z134:Z136"/>
    <mergeCell ref="AA134:AA136"/>
    <mergeCell ref="AB134:AB136"/>
    <mergeCell ref="V134:V136"/>
    <mergeCell ref="W134:W136"/>
    <mergeCell ref="X134:X136"/>
    <mergeCell ref="AP131:AP133"/>
    <mergeCell ref="AQ131:AQ133"/>
    <mergeCell ref="AR131:AR133"/>
    <mergeCell ref="AS131:AS133"/>
    <mergeCell ref="AM131:AM133"/>
    <mergeCell ref="AN131:AN133"/>
    <mergeCell ref="AC131:AC133"/>
    <mergeCell ref="AD131:AD133"/>
    <mergeCell ref="AE131:AE133"/>
    <mergeCell ref="AF131:AF133"/>
    <mergeCell ref="W131:W133"/>
    <mergeCell ref="X131:X133"/>
    <mergeCell ref="Y131:Y133"/>
    <mergeCell ref="Z131:Z133"/>
    <mergeCell ref="V131:V133"/>
    <mergeCell ref="G142:G144"/>
    <mergeCell ref="I142:I144"/>
    <mergeCell ref="AU140:AU141"/>
    <mergeCell ref="AW140:AW141"/>
    <mergeCell ref="AU142:AU144"/>
    <mergeCell ref="AS140:AS141"/>
    <mergeCell ref="AT140:AT141"/>
    <mergeCell ref="AO142:AO143"/>
    <mergeCell ref="AP142:AP144"/>
    <mergeCell ref="AI140:AI141"/>
    <mergeCell ref="AK140:AK141"/>
    <mergeCell ref="AL140:AL141"/>
    <mergeCell ref="AG140:AG141"/>
    <mergeCell ref="AH140:AH141"/>
    <mergeCell ref="W140:W141"/>
    <mergeCell ref="X140:X141"/>
    <mergeCell ref="Y140:Y141"/>
    <mergeCell ref="Z140:Z141"/>
    <mergeCell ref="U140:U141"/>
    <mergeCell ref="V140:V141"/>
    <mergeCell ref="F150:F152"/>
    <mergeCell ref="I150:I152"/>
    <mergeCell ref="BB145:BB147"/>
    <mergeCell ref="BB148:BB149"/>
    <mergeCell ref="BC148:BC149"/>
    <mergeCell ref="BD148:BD149"/>
    <mergeCell ref="AW148:AW149"/>
    <mergeCell ref="AM145:AM147"/>
    <mergeCell ref="AN145:AN147"/>
    <mergeCell ref="AP145:AP147"/>
    <mergeCell ref="AQ145:AQ147"/>
    <mergeCell ref="AG145:AG147"/>
    <mergeCell ref="AK145:AK147"/>
    <mergeCell ref="AL145:AL147"/>
    <mergeCell ref="AB145:AB147"/>
    <mergeCell ref="AC145:AC147"/>
    <mergeCell ref="AD145:AD147"/>
    <mergeCell ref="AE145:AE147"/>
    <mergeCell ref="Z145:Z147"/>
    <mergeCell ref="P145:P147"/>
    <mergeCell ref="Q145:Q147"/>
    <mergeCell ref="R145:R147"/>
    <mergeCell ref="S145:S147"/>
    <mergeCell ref="S155:S157"/>
    <mergeCell ref="AK153:AK154"/>
    <mergeCell ref="AL153:AL154"/>
    <mergeCell ref="AM153:AM154"/>
    <mergeCell ref="AN153:AN154"/>
    <mergeCell ref="AE155:AE157"/>
    <mergeCell ref="AF155:AF157"/>
    <mergeCell ref="Y155:Y157"/>
    <mergeCell ref="Z155:Z157"/>
    <mergeCell ref="T155:T157"/>
    <mergeCell ref="BB150:BB152"/>
    <mergeCell ref="AW150:AW152"/>
    <mergeCell ref="AP150:AP152"/>
    <mergeCell ref="AQ150:AQ152"/>
    <mergeCell ref="AK150:AK152"/>
    <mergeCell ref="AN150:AN152"/>
    <mergeCell ref="AC150:AC152"/>
    <mergeCell ref="AD150:AD152"/>
    <mergeCell ref="AE150:AE152"/>
    <mergeCell ref="W150:W152"/>
    <mergeCell ref="A158:A160"/>
    <mergeCell ref="B158:B160"/>
    <mergeCell ref="C158:C160"/>
    <mergeCell ref="D158:D160"/>
    <mergeCell ref="E158:E160"/>
    <mergeCell ref="F158:F160"/>
    <mergeCell ref="I158:I160"/>
    <mergeCell ref="P158:P160"/>
    <mergeCell ref="BB155:BB157"/>
    <mergeCell ref="BC155:BC157"/>
    <mergeCell ref="BD155:BD157"/>
    <mergeCell ref="AS155:AS157"/>
    <mergeCell ref="AT155:AT157"/>
    <mergeCell ref="AU155:AU157"/>
    <mergeCell ref="AW155:AW157"/>
    <mergeCell ref="AQ155:AQ157"/>
    <mergeCell ref="AR155:AR157"/>
    <mergeCell ref="AG155:AG157"/>
    <mergeCell ref="AH155:AH157"/>
    <mergeCell ref="AI155:AI157"/>
    <mergeCell ref="AA155:AA157"/>
    <mergeCell ref="AB155:AB157"/>
    <mergeCell ref="AC155:AC157"/>
    <mergeCell ref="AD155:AD157"/>
    <mergeCell ref="U155:U157"/>
    <mergeCell ref="V155:V157"/>
    <mergeCell ref="W155:W157"/>
    <mergeCell ref="X155:X157"/>
    <mergeCell ref="P155:P157"/>
    <mergeCell ref="Q155:Q157"/>
    <mergeCell ref="R155:R157"/>
    <mergeCell ref="AD158:AD160"/>
    <mergeCell ref="AE158:AE160"/>
    <mergeCell ref="AF158:AF160"/>
    <mergeCell ref="AG158:AG160"/>
    <mergeCell ref="AH158:AH160"/>
    <mergeCell ref="W158:W160"/>
    <mergeCell ref="X158:X160"/>
    <mergeCell ref="Y158:Y160"/>
    <mergeCell ref="Z158:Z160"/>
    <mergeCell ref="AA158:AA160"/>
    <mergeCell ref="AB158:AB160"/>
    <mergeCell ref="Q158:Q160"/>
    <mergeCell ref="R158:R160"/>
    <mergeCell ref="S158:S160"/>
    <mergeCell ref="T158:T160"/>
    <mergeCell ref="U158:U160"/>
    <mergeCell ref="V158:V160"/>
    <mergeCell ref="F161:F163"/>
    <mergeCell ref="I161:I163"/>
    <mergeCell ref="P161:P163"/>
    <mergeCell ref="Q161:Q163"/>
    <mergeCell ref="R161:R163"/>
    <mergeCell ref="BA158:BA160"/>
    <mergeCell ref="BB158:BB160"/>
    <mergeCell ref="BE158:BE160"/>
    <mergeCell ref="A161:A163"/>
    <mergeCell ref="B161:B163"/>
    <mergeCell ref="C161:C163"/>
    <mergeCell ref="D161:D163"/>
    <mergeCell ref="E161:E163"/>
    <mergeCell ref="AU158:AU160"/>
    <mergeCell ref="AV158:AV160"/>
    <mergeCell ref="AW158:AW160"/>
    <mergeCell ref="AX158:AX160"/>
    <mergeCell ref="AY158:AY160"/>
    <mergeCell ref="AZ158:AZ160"/>
    <mergeCell ref="AO158:AO160"/>
    <mergeCell ref="AP158:AP160"/>
    <mergeCell ref="AQ158:AQ160"/>
    <mergeCell ref="AR158:AR160"/>
    <mergeCell ref="AS158:AS160"/>
    <mergeCell ref="AT158:AT160"/>
    <mergeCell ref="AI158:AI160"/>
    <mergeCell ref="AK158:AK160"/>
    <mergeCell ref="AL158:AL160"/>
    <mergeCell ref="AM158:AM160"/>
    <mergeCell ref="AN158:AN160"/>
    <mergeCell ref="AC158:AC160"/>
    <mergeCell ref="AE161:AE163"/>
    <mergeCell ref="AF161:AF163"/>
    <mergeCell ref="AG161:AG163"/>
    <mergeCell ref="AH161:AH163"/>
    <mergeCell ref="AI161:AI163"/>
    <mergeCell ref="Y161:Y163"/>
    <mergeCell ref="Z161:Z163"/>
    <mergeCell ref="AA161:AA163"/>
    <mergeCell ref="AB161:AB163"/>
    <mergeCell ref="AC161:AC163"/>
    <mergeCell ref="AD161:AD163"/>
    <mergeCell ref="S161:S163"/>
    <mergeCell ref="T161:T163"/>
    <mergeCell ref="U161:U163"/>
    <mergeCell ref="V161:V163"/>
    <mergeCell ref="W161:W163"/>
    <mergeCell ref="X161:X163"/>
    <mergeCell ref="BC161:BC163"/>
    <mergeCell ref="BD161:BD163"/>
    <mergeCell ref="BE161:BE163"/>
    <mergeCell ref="AW161:AW163"/>
    <mergeCell ref="AX161:AX163"/>
    <mergeCell ref="AY161:AY163"/>
    <mergeCell ref="AZ161:AZ163"/>
    <mergeCell ref="BA161:BA163"/>
    <mergeCell ref="BB161:BB163"/>
    <mergeCell ref="AQ161:AQ163"/>
    <mergeCell ref="AR161:AR163"/>
    <mergeCell ref="AS161:AS163"/>
    <mergeCell ref="AT161:AT163"/>
    <mergeCell ref="AU161:AU163"/>
    <mergeCell ref="AV161:AV163"/>
    <mergeCell ref="AK161:AK163"/>
    <mergeCell ref="AL161:AL163"/>
    <mergeCell ref="AM161:AM163"/>
    <mergeCell ref="AN161:AN163"/>
    <mergeCell ref="AO161:AO163"/>
    <mergeCell ref="AP161:AP163"/>
    <mergeCell ref="I166:I170"/>
    <mergeCell ref="P166:P170"/>
    <mergeCell ref="Q166:Q170"/>
    <mergeCell ref="AU166:AU170"/>
    <mergeCell ref="AV166:AV170"/>
    <mergeCell ref="AO166:AO170"/>
    <mergeCell ref="AP166:AP170"/>
    <mergeCell ref="AI166:AI170"/>
    <mergeCell ref="AC166:AC170"/>
    <mergeCell ref="AD166:AD170"/>
    <mergeCell ref="X166:X170"/>
    <mergeCell ref="R166:R170"/>
    <mergeCell ref="BA166:BA170"/>
    <mergeCell ref="BB166:BB170"/>
    <mergeCell ref="BC166:BC170"/>
    <mergeCell ref="BD166:BD170"/>
    <mergeCell ref="AT166:AT170"/>
    <mergeCell ref="AK166:AK170"/>
    <mergeCell ref="AL166:AL170"/>
    <mergeCell ref="AM166:AM170"/>
    <mergeCell ref="AN166:AN170"/>
    <mergeCell ref="AE166:AE170"/>
    <mergeCell ref="AF166:AF170"/>
    <mergeCell ref="AG166:AG170"/>
    <mergeCell ref="AH166:AH170"/>
    <mergeCell ref="Y166:Y170"/>
    <mergeCell ref="Z166:Z170"/>
    <mergeCell ref="AA166:AA170"/>
    <mergeCell ref="AB166:AB170"/>
    <mergeCell ref="S166:S170"/>
    <mergeCell ref="U166:U170"/>
    <mergeCell ref="V166:V170"/>
    <mergeCell ref="W166:W170"/>
    <mergeCell ref="S176:S178"/>
    <mergeCell ref="T176:T178"/>
    <mergeCell ref="U176:U178"/>
    <mergeCell ref="V176:V178"/>
    <mergeCell ref="AS171:AS175"/>
    <mergeCell ref="AT171:AT175"/>
    <mergeCell ref="AU171:AU175"/>
    <mergeCell ref="AW171:AW175"/>
    <mergeCell ref="AR171:AR175"/>
    <mergeCell ref="AG171:AG175"/>
    <mergeCell ref="AH171:AH175"/>
    <mergeCell ref="AI171:AI175"/>
    <mergeCell ref="AE171:AE175"/>
    <mergeCell ref="AF171:AF175"/>
    <mergeCell ref="U171:U175"/>
    <mergeCell ref="V171:V175"/>
    <mergeCell ref="W171:W175"/>
    <mergeCell ref="X171:X175"/>
    <mergeCell ref="S171:S175"/>
    <mergeCell ref="BB182:BB184"/>
    <mergeCell ref="AS182:AS184"/>
    <mergeCell ref="AT182:AT184"/>
    <mergeCell ref="AU182:AU184"/>
    <mergeCell ref="AW182:AW184"/>
    <mergeCell ref="AM182:AM184"/>
    <mergeCell ref="AN182:AN184"/>
    <mergeCell ref="AP182:AP184"/>
    <mergeCell ref="AQ182:AQ184"/>
    <mergeCell ref="AG182:AG184"/>
    <mergeCell ref="AH182:AH184"/>
    <mergeCell ref="AI182:AI184"/>
    <mergeCell ref="AA182:AA184"/>
    <mergeCell ref="AB182:AB184"/>
    <mergeCell ref="AC182:AC184"/>
    <mergeCell ref="AD182:AD184"/>
    <mergeCell ref="AX182:AX184"/>
    <mergeCell ref="AR182:AR184"/>
    <mergeCell ref="AK182:AK184"/>
    <mergeCell ref="AL182:AL184"/>
    <mergeCell ref="AE182:AE184"/>
    <mergeCell ref="AF182:AF184"/>
    <mergeCell ref="W185:W187"/>
    <mergeCell ref="X185:X187"/>
    <mergeCell ref="Y185:Y187"/>
    <mergeCell ref="Z185:Z187"/>
    <mergeCell ref="AA185:AA187"/>
    <mergeCell ref="AB185:AB187"/>
    <mergeCell ref="V185:V187"/>
    <mergeCell ref="A185:A187"/>
    <mergeCell ref="B185:B187"/>
    <mergeCell ref="C185:C187"/>
    <mergeCell ref="D185:D187"/>
    <mergeCell ref="E185:E187"/>
    <mergeCell ref="F185:F187"/>
    <mergeCell ref="I185:I187"/>
    <mergeCell ref="AY182:AY184"/>
    <mergeCell ref="AZ182:AZ184"/>
    <mergeCell ref="BA182:BA184"/>
    <mergeCell ref="U182:U184"/>
    <mergeCell ref="V182:V184"/>
    <mergeCell ref="W182:W184"/>
    <mergeCell ref="X182:X184"/>
    <mergeCell ref="I182:I184"/>
    <mergeCell ref="Y182:Y184"/>
    <mergeCell ref="Z182:Z184"/>
    <mergeCell ref="G182:G184"/>
    <mergeCell ref="BA185:BA187"/>
    <mergeCell ref="BB185:BB187"/>
    <mergeCell ref="BC185:BC187"/>
    <mergeCell ref="BD185:BD187"/>
    <mergeCell ref="BE185:BE187"/>
    <mergeCell ref="A188:A190"/>
    <mergeCell ref="B188:B190"/>
    <mergeCell ref="C188:C190"/>
    <mergeCell ref="D188:D190"/>
    <mergeCell ref="E188:E190"/>
    <mergeCell ref="AU185:AU187"/>
    <mergeCell ref="AW185:AW187"/>
    <mergeCell ref="AX185:AX187"/>
    <mergeCell ref="AY185:AY187"/>
    <mergeCell ref="AZ185:AZ187"/>
    <mergeCell ref="AP185:AP187"/>
    <mergeCell ref="AQ185:AQ187"/>
    <mergeCell ref="AR185:AR187"/>
    <mergeCell ref="AS185:AS187"/>
    <mergeCell ref="AT185:AT187"/>
    <mergeCell ref="AI185:AI187"/>
    <mergeCell ref="AK185:AK187"/>
    <mergeCell ref="AL185:AL187"/>
    <mergeCell ref="AM185:AM187"/>
    <mergeCell ref="AN185:AN187"/>
    <mergeCell ref="AC185:AC187"/>
    <mergeCell ref="AD185:AD187"/>
    <mergeCell ref="AE185:AE187"/>
    <mergeCell ref="AF185:AF187"/>
    <mergeCell ref="AG185:AG187"/>
    <mergeCell ref="AH185:AH187"/>
    <mergeCell ref="AE188:AE190"/>
    <mergeCell ref="AF188:AF190"/>
    <mergeCell ref="AG188:AG190"/>
    <mergeCell ref="AH188:AH190"/>
    <mergeCell ref="AI188:AI190"/>
    <mergeCell ref="Y188:Y190"/>
    <mergeCell ref="Z188:Z190"/>
    <mergeCell ref="AA188:AA190"/>
    <mergeCell ref="AB188:AB190"/>
    <mergeCell ref="AC188:AC190"/>
    <mergeCell ref="AD188:AD190"/>
    <mergeCell ref="V188:V190"/>
    <mergeCell ref="W188:W190"/>
    <mergeCell ref="X188:X190"/>
    <mergeCell ref="F188:F190"/>
    <mergeCell ref="I188:I190"/>
    <mergeCell ref="BB191:BB193"/>
    <mergeCell ref="BC191:BC193"/>
    <mergeCell ref="AT191:AT193"/>
    <mergeCell ref="AM191:AM193"/>
    <mergeCell ref="AN191:AN193"/>
    <mergeCell ref="AG191:AG193"/>
    <mergeCell ref="AH191:AH193"/>
    <mergeCell ref="BE188:BE190"/>
    <mergeCell ref="AW188:AW190"/>
    <mergeCell ref="AX188:AX190"/>
    <mergeCell ref="AY188:AY190"/>
    <mergeCell ref="AZ188:AZ190"/>
    <mergeCell ref="BA188:BA190"/>
    <mergeCell ref="BB188:BB190"/>
    <mergeCell ref="AQ188:AQ190"/>
    <mergeCell ref="AR188:AR190"/>
    <mergeCell ref="AS188:AS190"/>
    <mergeCell ref="AT188:AT190"/>
    <mergeCell ref="AU188:AU190"/>
    <mergeCell ref="AK188:AK190"/>
    <mergeCell ref="AL188:AL190"/>
    <mergeCell ref="AM188:AM190"/>
    <mergeCell ref="AN188:AN190"/>
    <mergeCell ref="AP188:AP190"/>
    <mergeCell ref="AJ191:AJ193"/>
    <mergeCell ref="AQ191:AQ193"/>
    <mergeCell ref="AR191:AR193"/>
    <mergeCell ref="AS191:AS193"/>
    <mergeCell ref="AI191:AI193"/>
    <mergeCell ref="AK191:AK193"/>
    <mergeCell ref="AL191:AL193"/>
    <mergeCell ref="AC191:AC193"/>
    <mergeCell ref="AD191:AD193"/>
    <mergeCell ref="AE191:AE193"/>
    <mergeCell ref="AF191:AF193"/>
    <mergeCell ref="Y191:Y193"/>
    <mergeCell ref="Z191:Z193"/>
    <mergeCell ref="AA191:AA193"/>
    <mergeCell ref="AB191:AB193"/>
    <mergeCell ref="AZ191:AZ193"/>
    <mergeCell ref="BA191:BA193"/>
    <mergeCell ref="AZ197:AZ199"/>
    <mergeCell ref="BA197:BA199"/>
    <mergeCell ref="BB197:BB199"/>
    <mergeCell ref="BC197:BC199"/>
    <mergeCell ref="AT197:AT199"/>
    <mergeCell ref="AM197:AM199"/>
    <mergeCell ref="AN197:AN199"/>
    <mergeCell ref="AG197:AG199"/>
    <mergeCell ref="AH197:AH199"/>
    <mergeCell ref="AW194:AW196"/>
    <mergeCell ref="AX194:AX196"/>
    <mergeCell ref="AY194:AY196"/>
    <mergeCell ref="AZ194:AZ196"/>
    <mergeCell ref="AK194:AK196"/>
    <mergeCell ref="AL194:AL196"/>
    <mergeCell ref="AM194:AM196"/>
    <mergeCell ref="AN194:AN196"/>
    <mergeCell ref="AI194:AI196"/>
    <mergeCell ref="AJ197:AJ199"/>
    <mergeCell ref="AI200:AI202"/>
    <mergeCell ref="AJ200:AJ202"/>
    <mergeCell ref="Y200:Y202"/>
    <mergeCell ref="Z200:Z202"/>
    <mergeCell ref="AA200:AA202"/>
    <mergeCell ref="AB200:AB202"/>
    <mergeCell ref="U200:U202"/>
    <mergeCell ref="V200:V202"/>
    <mergeCell ref="W200:W202"/>
    <mergeCell ref="X200:X202"/>
    <mergeCell ref="I200:I202"/>
    <mergeCell ref="AU197:AU199"/>
    <mergeCell ref="AW197:AW199"/>
    <mergeCell ref="AX197:AX199"/>
    <mergeCell ref="AY197:AY199"/>
    <mergeCell ref="AP197:AP199"/>
    <mergeCell ref="AQ197:AQ199"/>
    <mergeCell ref="AR197:AR199"/>
    <mergeCell ref="AS197:AS199"/>
    <mergeCell ref="AI197:AI199"/>
    <mergeCell ref="AK197:AK199"/>
    <mergeCell ref="AL197:AL199"/>
    <mergeCell ref="AC197:AC199"/>
    <mergeCell ref="AD197:AD199"/>
    <mergeCell ref="AE197:AE199"/>
    <mergeCell ref="AF197:AF199"/>
    <mergeCell ref="Y197:Y199"/>
    <mergeCell ref="Z197:Z199"/>
    <mergeCell ref="AA197:AA199"/>
    <mergeCell ref="AB197:AB199"/>
    <mergeCell ref="AM205:AM207"/>
    <mergeCell ref="AN205:AN207"/>
    <mergeCell ref="AC205:AC207"/>
    <mergeCell ref="AD205:AD207"/>
    <mergeCell ref="AE205:AE207"/>
    <mergeCell ref="AF205:AF207"/>
    <mergeCell ref="W205:W207"/>
    <mergeCell ref="X205:X207"/>
    <mergeCell ref="Y205:Y207"/>
    <mergeCell ref="Z205:Z207"/>
    <mergeCell ref="V205:V207"/>
    <mergeCell ref="BD203:BD204"/>
    <mergeCell ref="BA205:BA207"/>
    <mergeCell ref="BB205:BB207"/>
    <mergeCell ref="AS203:AS204"/>
    <mergeCell ref="AT203:AT204"/>
    <mergeCell ref="AU203:AU204"/>
    <mergeCell ref="AW203:AW204"/>
    <mergeCell ref="AR203:AR204"/>
    <mergeCell ref="AG203:AG204"/>
    <mergeCell ref="AH203:AH204"/>
    <mergeCell ref="AI203:AI204"/>
    <mergeCell ref="AE203:AE204"/>
    <mergeCell ref="AF203:AF204"/>
    <mergeCell ref="AA205:AA207"/>
    <mergeCell ref="AB205:AB207"/>
    <mergeCell ref="V203:V204"/>
    <mergeCell ref="W203:W204"/>
    <mergeCell ref="X203:X204"/>
    <mergeCell ref="T216:T218"/>
    <mergeCell ref="U216:U218"/>
    <mergeCell ref="V216:V218"/>
    <mergeCell ref="A216:A218"/>
    <mergeCell ref="B216:B218"/>
    <mergeCell ref="C216:C218"/>
    <mergeCell ref="D216:D218"/>
    <mergeCell ref="E216:E218"/>
    <mergeCell ref="F216:F218"/>
    <mergeCell ref="I216:I218"/>
    <mergeCell ref="P216:P218"/>
    <mergeCell ref="AS211:AS213"/>
    <mergeCell ref="AT211:AT213"/>
    <mergeCell ref="AU211:AU213"/>
    <mergeCell ref="AW211:AW213"/>
    <mergeCell ref="AR211:AR213"/>
    <mergeCell ref="AG211:AG213"/>
    <mergeCell ref="AH211:AH213"/>
    <mergeCell ref="AI211:AI213"/>
    <mergeCell ref="AJ211:AJ213"/>
    <mergeCell ref="AE211:AE213"/>
    <mergeCell ref="AF211:AF213"/>
    <mergeCell ref="U211:U213"/>
    <mergeCell ref="V211:V213"/>
    <mergeCell ref="W211:W213"/>
    <mergeCell ref="X211:X213"/>
    <mergeCell ref="I211:I213"/>
    <mergeCell ref="F211:F213"/>
    <mergeCell ref="G211:G213"/>
    <mergeCell ref="AJ216:AJ218"/>
    <mergeCell ref="BC216:BC218"/>
    <mergeCell ref="BD216:BD218"/>
    <mergeCell ref="BE216:BE218"/>
    <mergeCell ref="AU216:AU218"/>
    <mergeCell ref="AW216:AW218"/>
    <mergeCell ref="AX216:AX218"/>
    <mergeCell ref="AY216:AY218"/>
    <mergeCell ref="AZ216:AZ218"/>
    <mergeCell ref="AP216:AP218"/>
    <mergeCell ref="AQ216:AQ218"/>
    <mergeCell ref="AR216:AR218"/>
    <mergeCell ref="AS216:AS218"/>
    <mergeCell ref="AT216:AT218"/>
    <mergeCell ref="AI216:AI218"/>
    <mergeCell ref="AK216:AK218"/>
    <mergeCell ref="AL216:AL218"/>
    <mergeCell ref="AM216:AM218"/>
    <mergeCell ref="AN216:AN218"/>
    <mergeCell ref="U219:U221"/>
    <mergeCell ref="V219:V221"/>
    <mergeCell ref="W219:W221"/>
    <mergeCell ref="X219:X221"/>
    <mergeCell ref="I219:I221"/>
    <mergeCell ref="O219:O221"/>
    <mergeCell ref="I222:I224"/>
    <mergeCell ref="AX219:AX221"/>
    <mergeCell ref="AR219:AR221"/>
    <mergeCell ref="AL219:AL221"/>
    <mergeCell ref="AE219:AE221"/>
    <mergeCell ref="AF219:AF221"/>
    <mergeCell ref="Y219:Y221"/>
    <mergeCell ref="Z219:Z221"/>
    <mergeCell ref="BA216:BA218"/>
    <mergeCell ref="BB216:BB218"/>
    <mergeCell ref="AC216:AC218"/>
    <mergeCell ref="AD216:AD218"/>
    <mergeCell ref="AE216:AE218"/>
    <mergeCell ref="AF216:AF218"/>
    <mergeCell ref="AG216:AG218"/>
    <mergeCell ref="AH216:AH218"/>
    <mergeCell ref="W216:W218"/>
    <mergeCell ref="X216:X218"/>
    <mergeCell ref="Y216:Y218"/>
    <mergeCell ref="Z216:Z218"/>
    <mergeCell ref="AA216:AA218"/>
    <mergeCell ref="AB216:AB218"/>
    <mergeCell ref="Q216:Q218"/>
    <mergeCell ref="R216:R218"/>
    <mergeCell ref="S216:S218"/>
    <mergeCell ref="J9:J10"/>
    <mergeCell ref="K9:K10"/>
    <mergeCell ref="L9:L10"/>
    <mergeCell ref="M9:M10"/>
    <mergeCell ref="AU222:AU224"/>
    <mergeCell ref="AW222:AW224"/>
    <mergeCell ref="AX222:AX224"/>
    <mergeCell ref="AY222:AY224"/>
    <mergeCell ref="AT222:AT224"/>
    <mergeCell ref="AO225:AO227"/>
    <mergeCell ref="AP225:AP227"/>
    <mergeCell ref="AQ225:AQ227"/>
    <mergeCell ref="AI222:AI224"/>
    <mergeCell ref="AK222:AK224"/>
    <mergeCell ref="AL222:AL224"/>
    <mergeCell ref="AM222:AM224"/>
    <mergeCell ref="AG222:AG224"/>
    <mergeCell ref="AH222:AH224"/>
    <mergeCell ref="W222:W224"/>
    <mergeCell ref="X222:X224"/>
    <mergeCell ref="Y222:Y224"/>
    <mergeCell ref="Z222:Z224"/>
    <mergeCell ref="U222:U224"/>
    <mergeCell ref="V222:V224"/>
    <mergeCell ref="U225:U226"/>
    <mergeCell ref="V225:V226"/>
    <mergeCell ref="AY219:AY221"/>
    <mergeCell ref="AS219:AS221"/>
    <mergeCell ref="AT219:AT221"/>
    <mergeCell ref="AU219:AU221"/>
    <mergeCell ref="AW219:AW221"/>
    <mergeCell ref="AM219:AM221"/>
    <mergeCell ref="P21:P23"/>
    <mergeCell ref="BE17:BE20"/>
    <mergeCell ref="J19:J20"/>
    <mergeCell ref="K19:K20"/>
    <mergeCell ref="L19:L20"/>
    <mergeCell ref="M19:M20"/>
    <mergeCell ref="N19:N20"/>
    <mergeCell ref="O19:O20"/>
    <mergeCell ref="N15:N16"/>
    <mergeCell ref="O15:O16"/>
    <mergeCell ref="A17:A20"/>
    <mergeCell ref="B17:B20"/>
    <mergeCell ref="C17:C20"/>
    <mergeCell ref="D17:D20"/>
    <mergeCell ref="E17:E20"/>
    <mergeCell ref="F17:F20"/>
    <mergeCell ref="G17:G20"/>
    <mergeCell ref="I17:I20"/>
    <mergeCell ref="BA21:BA23"/>
    <mergeCell ref="BB21:BB23"/>
    <mergeCell ref="AQ21:AQ23"/>
    <mergeCell ref="AR21:AR23"/>
    <mergeCell ref="AS21:AS23"/>
    <mergeCell ref="AT21:AT23"/>
    <mergeCell ref="AO21:AO23"/>
    <mergeCell ref="AP21:AP23"/>
    <mergeCell ref="AE21:AE23"/>
    <mergeCell ref="AF21:AF23"/>
    <mergeCell ref="AG21:AG23"/>
    <mergeCell ref="AH21:AH23"/>
    <mergeCell ref="AC21:AC23"/>
    <mergeCell ref="AD21:AD23"/>
    <mergeCell ref="BC21:BC23"/>
    <mergeCell ref="BD21:BD23"/>
    <mergeCell ref="BE21:BE23"/>
    <mergeCell ref="A24:A26"/>
    <mergeCell ref="B24:B26"/>
    <mergeCell ref="C24:C26"/>
    <mergeCell ref="D24:D26"/>
    <mergeCell ref="E24:E26"/>
    <mergeCell ref="F24:F26"/>
    <mergeCell ref="G24:G26"/>
    <mergeCell ref="AU21:AU23"/>
    <mergeCell ref="AV21:AV23"/>
    <mergeCell ref="AW21:AW23"/>
    <mergeCell ref="AX21:AX23"/>
    <mergeCell ref="AY21:AY23"/>
    <mergeCell ref="AZ21:AZ23"/>
    <mergeCell ref="AI21:AI23"/>
    <mergeCell ref="AK21:AK23"/>
    <mergeCell ref="AL21:AL23"/>
    <mergeCell ref="AM21:AM23"/>
    <mergeCell ref="AN21:AN23"/>
    <mergeCell ref="W21:W23"/>
    <mergeCell ref="X21:X23"/>
    <mergeCell ref="Y21:Y23"/>
    <mergeCell ref="Z21:Z23"/>
    <mergeCell ref="AA21:AA23"/>
    <mergeCell ref="AB21:AB23"/>
    <mergeCell ref="E21:E23"/>
    <mergeCell ref="F21:F23"/>
    <mergeCell ref="G21:G23"/>
    <mergeCell ref="I21:I23"/>
    <mergeCell ref="BE24:BE26"/>
    <mergeCell ref="A28:A31"/>
    <mergeCell ref="B28:B31"/>
    <mergeCell ref="C28:C31"/>
    <mergeCell ref="D28:D31"/>
    <mergeCell ref="E28:E31"/>
    <mergeCell ref="F28:F31"/>
    <mergeCell ref="G28:G31"/>
    <mergeCell ref="AQ24:AQ26"/>
    <mergeCell ref="AR24:AR26"/>
    <mergeCell ref="AS24:AS26"/>
    <mergeCell ref="AT24:AT26"/>
    <mergeCell ref="AU24:AU26"/>
    <mergeCell ref="AV24:AV26"/>
    <mergeCell ref="AE24:AE26"/>
    <mergeCell ref="AF24:AF26"/>
    <mergeCell ref="AG24:AG26"/>
    <mergeCell ref="AH24:AH26"/>
    <mergeCell ref="AI24:AI26"/>
    <mergeCell ref="S24:S26"/>
    <mergeCell ref="T24:T26"/>
    <mergeCell ref="U24:U26"/>
    <mergeCell ref="V24:V26"/>
    <mergeCell ref="W24:W26"/>
    <mergeCell ref="X24:X26"/>
    <mergeCell ref="AA24:AA26"/>
    <mergeCell ref="AB24:AB26"/>
    <mergeCell ref="AC24:AC26"/>
    <mergeCell ref="Y24:Y26"/>
    <mergeCell ref="U28:U31"/>
    <mergeCell ref="V28:V31"/>
    <mergeCell ref="AH28:AH30"/>
    <mergeCell ref="AI28:AI30"/>
    <mergeCell ref="X28:X31"/>
    <mergeCell ref="Y28:Y31"/>
    <mergeCell ref="Z28:Z31"/>
    <mergeCell ref="AA28:AA31"/>
    <mergeCell ref="AB28:AB31"/>
    <mergeCell ref="AC28:AC30"/>
    <mergeCell ref="I28:I31"/>
    <mergeCell ref="P28:P31"/>
    <mergeCell ref="Q28:Q31"/>
    <mergeCell ref="R28:R31"/>
    <mergeCell ref="S28:S31"/>
    <mergeCell ref="T28:T31"/>
    <mergeCell ref="O29:O31"/>
    <mergeCell ref="BC24:BC26"/>
    <mergeCell ref="BD24:BD26"/>
    <mergeCell ref="W28:W31"/>
    <mergeCell ref="I24:I26"/>
    <mergeCell ref="P24:P26"/>
    <mergeCell ref="Q24:Q26"/>
    <mergeCell ref="BB24:BB26"/>
    <mergeCell ref="AP24:AP26"/>
    <mergeCell ref="AD24:AD26"/>
    <mergeCell ref="A33:A35"/>
    <mergeCell ref="B33:B35"/>
    <mergeCell ref="C33:C35"/>
    <mergeCell ref="D33:D35"/>
    <mergeCell ref="E33:E35"/>
    <mergeCell ref="F33:F35"/>
    <mergeCell ref="BA28:BA31"/>
    <mergeCell ref="BB28:BB31"/>
    <mergeCell ref="BC28:BC31"/>
    <mergeCell ref="BD28:BD31"/>
    <mergeCell ref="BE28:BE31"/>
    <mergeCell ref="J29:J31"/>
    <mergeCell ref="K29:K31"/>
    <mergeCell ref="L29:L31"/>
    <mergeCell ref="M29:M31"/>
    <mergeCell ref="N29:N31"/>
    <mergeCell ref="AU28:AU31"/>
    <mergeCell ref="AV28:AV31"/>
    <mergeCell ref="AW28:AW31"/>
    <mergeCell ref="AX28:AX31"/>
    <mergeCell ref="AY28:AY31"/>
    <mergeCell ref="AZ28:AZ31"/>
    <mergeCell ref="AL28:AL31"/>
    <mergeCell ref="AM28:AM31"/>
    <mergeCell ref="AN28:AN31"/>
    <mergeCell ref="AO28:AO31"/>
    <mergeCell ref="AP28:AP31"/>
    <mergeCell ref="AQ28:AQ31"/>
    <mergeCell ref="AD28:AD30"/>
    <mergeCell ref="AE28:AE30"/>
    <mergeCell ref="AF28:AF30"/>
    <mergeCell ref="AG28:AG30"/>
    <mergeCell ref="AB36:AB38"/>
    <mergeCell ref="E36:E38"/>
    <mergeCell ref="F36:F38"/>
    <mergeCell ref="G36:G38"/>
    <mergeCell ref="I36:I38"/>
    <mergeCell ref="P36:P38"/>
    <mergeCell ref="BE33:BE35"/>
    <mergeCell ref="J34:J35"/>
    <mergeCell ref="K34:K35"/>
    <mergeCell ref="L34:L35"/>
    <mergeCell ref="M34:M35"/>
    <mergeCell ref="N34:N35"/>
    <mergeCell ref="O34:O35"/>
    <mergeCell ref="G33:G35"/>
    <mergeCell ref="I33:I35"/>
    <mergeCell ref="P33:P35"/>
    <mergeCell ref="Q33:Q35"/>
    <mergeCell ref="R33:R35"/>
    <mergeCell ref="BA36:BA38"/>
    <mergeCell ref="BB36:BB38"/>
    <mergeCell ref="AQ36:AQ38"/>
    <mergeCell ref="AR36:AR38"/>
    <mergeCell ref="AS36:AS38"/>
    <mergeCell ref="AT36:AT38"/>
    <mergeCell ref="AO36:AO38"/>
    <mergeCell ref="AP36:AP38"/>
    <mergeCell ref="AE36:AE38"/>
    <mergeCell ref="AF36:AF38"/>
    <mergeCell ref="AG36:AG38"/>
    <mergeCell ref="AH36:AH38"/>
    <mergeCell ref="AC36:AC38"/>
    <mergeCell ref="AD36:AD38"/>
    <mergeCell ref="A39:A40"/>
    <mergeCell ref="B39:B40"/>
    <mergeCell ref="C39:C40"/>
    <mergeCell ref="D39:D40"/>
    <mergeCell ref="E39:E40"/>
    <mergeCell ref="F39:F40"/>
    <mergeCell ref="BC36:BC38"/>
    <mergeCell ref="BD36:BD38"/>
    <mergeCell ref="BE36:BE38"/>
    <mergeCell ref="J37:J38"/>
    <mergeCell ref="K37:K38"/>
    <mergeCell ref="L37:L38"/>
    <mergeCell ref="M37:M38"/>
    <mergeCell ref="N37:N38"/>
    <mergeCell ref="O37:O38"/>
    <mergeCell ref="AU36:AU38"/>
    <mergeCell ref="AV36:AV37"/>
    <mergeCell ref="AW36:AW38"/>
    <mergeCell ref="AX36:AX38"/>
    <mergeCell ref="AY36:AY38"/>
    <mergeCell ref="AZ36:AZ38"/>
    <mergeCell ref="AI36:AI38"/>
    <mergeCell ref="AK36:AK38"/>
    <mergeCell ref="AL36:AL38"/>
    <mergeCell ref="AM36:AM38"/>
    <mergeCell ref="AN36:AN38"/>
    <mergeCell ref="W36:W38"/>
    <mergeCell ref="X36:X38"/>
    <mergeCell ref="Y36:Y38"/>
    <mergeCell ref="Z36:Z38"/>
    <mergeCell ref="AA36:AA38"/>
    <mergeCell ref="BD39:BD40"/>
    <mergeCell ref="BE39:BE40"/>
    <mergeCell ref="A41:A42"/>
    <mergeCell ref="B41:B42"/>
    <mergeCell ref="C41:C42"/>
    <mergeCell ref="D41:D42"/>
    <mergeCell ref="E41:E42"/>
    <mergeCell ref="F41:F42"/>
    <mergeCell ref="G41:G42"/>
    <mergeCell ref="AV39:AV40"/>
    <mergeCell ref="AW39:AW40"/>
    <mergeCell ref="AX39:AX40"/>
    <mergeCell ref="AY39:AY40"/>
    <mergeCell ref="AZ39:AZ40"/>
    <mergeCell ref="BA39:BA40"/>
    <mergeCell ref="AK39:AK40"/>
    <mergeCell ref="AL39:AL40"/>
    <mergeCell ref="AM39:AM40"/>
    <mergeCell ref="AN39:AN40"/>
    <mergeCell ref="AO39:AO40"/>
    <mergeCell ref="X39:X40"/>
    <mergeCell ref="Y39:Y40"/>
    <mergeCell ref="Z39:Z40"/>
    <mergeCell ref="AA39:AA40"/>
    <mergeCell ref="AB39:AB40"/>
    <mergeCell ref="AC39:AC40"/>
    <mergeCell ref="G39:G40"/>
    <mergeCell ref="I39:I40"/>
    <mergeCell ref="P39:P40"/>
    <mergeCell ref="Q39:Q40"/>
    <mergeCell ref="R39:R40"/>
    <mergeCell ref="BD41:BD42"/>
    <mergeCell ref="BE41:BE42"/>
    <mergeCell ref="A43:A45"/>
    <mergeCell ref="B43:B45"/>
    <mergeCell ref="C43:C45"/>
    <mergeCell ref="D43:D45"/>
    <mergeCell ref="E43:E45"/>
    <mergeCell ref="F43:F45"/>
    <mergeCell ref="G43:G45"/>
    <mergeCell ref="AR41:AR42"/>
    <mergeCell ref="AS41:AS42"/>
    <mergeCell ref="AT41:AT42"/>
    <mergeCell ref="AU41:AU42"/>
    <mergeCell ref="AV41:AV42"/>
    <mergeCell ref="AW41:AW42"/>
    <mergeCell ref="AF41:AF42"/>
    <mergeCell ref="AG41:AG42"/>
    <mergeCell ref="AH41:AH42"/>
    <mergeCell ref="AI41:AI42"/>
    <mergeCell ref="AK41:AK42"/>
    <mergeCell ref="T41:T42"/>
    <mergeCell ref="U41:U42"/>
    <mergeCell ref="V41:V42"/>
    <mergeCell ref="W41:W42"/>
    <mergeCell ref="X41:X42"/>
    <mergeCell ref="Y41:Y42"/>
    <mergeCell ref="AY41:AY42"/>
    <mergeCell ref="AZ41:AZ42"/>
    <mergeCell ref="BA41:BA42"/>
    <mergeCell ref="BB41:BB42"/>
    <mergeCell ref="AX41:AX42"/>
    <mergeCell ref="A46:A47"/>
    <mergeCell ref="B46:B47"/>
    <mergeCell ref="C46:C47"/>
    <mergeCell ref="D46:D47"/>
    <mergeCell ref="E46:E47"/>
    <mergeCell ref="F46:F47"/>
    <mergeCell ref="AY43:AY45"/>
    <mergeCell ref="AZ43:AZ45"/>
    <mergeCell ref="BA43:BA45"/>
    <mergeCell ref="BB43:BB45"/>
    <mergeCell ref="BC43:BC45"/>
    <mergeCell ref="BD43:BD45"/>
    <mergeCell ref="AM43:AM45"/>
    <mergeCell ref="AN43:AN45"/>
    <mergeCell ref="AO43:AO45"/>
    <mergeCell ref="AP43:AP45"/>
    <mergeCell ref="AQ43:AQ45"/>
    <mergeCell ref="AR43:AR45"/>
    <mergeCell ref="AA43:AA45"/>
    <mergeCell ref="AB43:AB45"/>
    <mergeCell ref="AC43:AC45"/>
    <mergeCell ref="AD43:AD45"/>
    <mergeCell ref="AE43:AE45"/>
    <mergeCell ref="AF43:AF45"/>
    <mergeCell ref="I43:I45"/>
    <mergeCell ref="P43:P45"/>
    <mergeCell ref="Q43:Q45"/>
    <mergeCell ref="R43:R45"/>
    <mergeCell ref="S43:S45"/>
    <mergeCell ref="T43:T45"/>
    <mergeCell ref="V46:V47"/>
    <mergeCell ref="W46:W47"/>
    <mergeCell ref="X46:X47"/>
    <mergeCell ref="Y46:Y47"/>
    <mergeCell ref="Z46:Z47"/>
    <mergeCell ref="AA46:AA47"/>
    <mergeCell ref="N46:N47"/>
    <mergeCell ref="O46:O47"/>
    <mergeCell ref="P46:P47"/>
    <mergeCell ref="Q46:Q47"/>
    <mergeCell ref="R46:R47"/>
    <mergeCell ref="S46:S47"/>
    <mergeCell ref="G46:G47"/>
    <mergeCell ref="I46:I47"/>
    <mergeCell ref="J46:J47"/>
    <mergeCell ref="K46:K47"/>
    <mergeCell ref="L46:L47"/>
    <mergeCell ref="M46:M47"/>
    <mergeCell ref="T48:T50"/>
    <mergeCell ref="U48:U50"/>
    <mergeCell ref="V48:V50"/>
    <mergeCell ref="W48:W50"/>
    <mergeCell ref="BC46:BC47"/>
    <mergeCell ref="BD46:BD47"/>
    <mergeCell ref="BE46:BE47"/>
    <mergeCell ref="A48:A50"/>
    <mergeCell ref="B48:B50"/>
    <mergeCell ref="C48:C50"/>
    <mergeCell ref="D48:D50"/>
    <mergeCell ref="E48:E50"/>
    <mergeCell ref="F48:F50"/>
    <mergeCell ref="G48:G50"/>
    <mergeCell ref="AT46:AT47"/>
    <mergeCell ref="AU46:AU47"/>
    <mergeCell ref="AV46:AV47"/>
    <mergeCell ref="AW46:AW47"/>
    <mergeCell ref="AX46:AX47"/>
    <mergeCell ref="AY46:AY47"/>
    <mergeCell ref="AK46:AK47"/>
    <mergeCell ref="AL46:AL47"/>
    <mergeCell ref="AM46:AM47"/>
    <mergeCell ref="AN46:AN47"/>
    <mergeCell ref="AO46:AO47"/>
    <mergeCell ref="AP46:AP47"/>
    <mergeCell ref="AE46:AE47"/>
    <mergeCell ref="AF46:AF47"/>
    <mergeCell ref="AG46:AG47"/>
    <mergeCell ref="AH46:AH47"/>
    <mergeCell ref="AI46:AI47"/>
    <mergeCell ref="T51:T52"/>
    <mergeCell ref="U51:U52"/>
    <mergeCell ref="V51:V52"/>
    <mergeCell ref="G51:G52"/>
    <mergeCell ref="I51:I52"/>
    <mergeCell ref="J51:J52"/>
    <mergeCell ref="K51:K52"/>
    <mergeCell ref="L51:L52"/>
    <mergeCell ref="BA48:BA50"/>
    <mergeCell ref="BB48:BB50"/>
    <mergeCell ref="BC48:BC50"/>
    <mergeCell ref="BD48:BD50"/>
    <mergeCell ref="BE48:BE50"/>
    <mergeCell ref="A51:A52"/>
    <mergeCell ref="B51:B52"/>
    <mergeCell ref="C51:C52"/>
    <mergeCell ref="D51:D52"/>
    <mergeCell ref="E51:E52"/>
    <mergeCell ref="AO48:AO50"/>
    <mergeCell ref="AP48:AP50"/>
    <mergeCell ref="AQ48:AQ50"/>
    <mergeCell ref="AR48:AR50"/>
    <mergeCell ref="AS48:AS50"/>
    <mergeCell ref="AT48:AT50"/>
    <mergeCell ref="AC48:AC50"/>
    <mergeCell ref="AD48:AD50"/>
    <mergeCell ref="AE48:AE50"/>
    <mergeCell ref="AF48:AF50"/>
    <mergeCell ref="AG48:AG50"/>
    <mergeCell ref="AH48:AH50"/>
    <mergeCell ref="R48:R50"/>
    <mergeCell ref="S48:S50"/>
    <mergeCell ref="W53:W54"/>
    <mergeCell ref="X53:X54"/>
    <mergeCell ref="G53:G54"/>
    <mergeCell ref="I53:I54"/>
    <mergeCell ref="P53:P54"/>
    <mergeCell ref="Q53:Q54"/>
    <mergeCell ref="R53:R54"/>
    <mergeCell ref="BB51:BB52"/>
    <mergeCell ref="BC51:BC52"/>
    <mergeCell ref="BD51:BD52"/>
    <mergeCell ref="BE51:BE52"/>
    <mergeCell ref="A53:A54"/>
    <mergeCell ref="B53:B54"/>
    <mergeCell ref="C53:C54"/>
    <mergeCell ref="D53:D54"/>
    <mergeCell ref="E53:E54"/>
    <mergeCell ref="F53:F54"/>
    <mergeCell ref="AP51:AP52"/>
    <mergeCell ref="AQ51:AQ52"/>
    <mergeCell ref="AR51:AR52"/>
    <mergeCell ref="AS51:AS52"/>
    <mergeCell ref="AT51:AT52"/>
    <mergeCell ref="AU51:AU52"/>
    <mergeCell ref="AD51:AD52"/>
    <mergeCell ref="AE51:AE52"/>
    <mergeCell ref="AF51:AF52"/>
    <mergeCell ref="AG51:AG52"/>
    <mergeCell ref="AH51:AH52"/>
    <mergeCell ref="AI51:AI52"/>
    <mergeCell ref="Q51:Q52"/>
    <mergeCell ref="R51:R52"/>
    <mergeCell ref="S51:S52"/>
    <mergeCell ref="BA53:BA54"/>
    <mergeCell ref="BB53:BB54"/>
    <mergeCell ref="BC53:BC54"/>
    <mergeCell ref="BD53:BD54"/>
    <mergeCell ref="BE53:BE54"/>
    <mergeCell ref="A58:A61"/>
    <mergeCell ref="B58:B61"/>
    <mergeCell ref="C58:C61"/>
    <mergeCell ref="D58:D61"/>
    <mergeCell ref="E58:E61"/>
    <mergeCell ref="AU53:AU54"/>
    <mergeCell ref="AV53:AV54"/>
    <mergeCell ref="AW53:AW54"/>
    <mergeCell ref="AX53:AX54"/>
    <mergeCell ref="AY53:AY54"/>
    <mergeCell ref="AZ53:AZ54"/>
    <mergeCell ref="AM53:AM54"/>
    <mergeCell ref="AN53:AN54"/>
    <mergeCell ref="AO53:AO54"/>
    <mergeCell ref="AP53:AP54"/>
    <mergeCell ref="AQ53:AQ54"/>
    <mergeCell ref="AR53:AR54"/>
    <mergeCell ref="Z53:Z54"/>
    <mergeCell ref="AA53:AA54"/>
    <mergeCell ref="AB53:AB54"/>
    <mergeCell ref="AK53:AK54"/>
    <mergeCell ref="AL53:AL54"/>
    <mergeCell ref="S53:S54"/>
    <mergeCell ref="T53:T54"/>
    <mergeCell ref="U53:U54"/>
    <mergeCell ref="V53:V54"/>
    <mergeCell ref="A62:A63"/>
    <mergeCell ref="B62:B63"/>
    <mergeCell ref="C62:C63"/>
    <mergeCell ref="D62:D63"/>
    <mergeCell ref="E62:E63"/>
    <mergeCell ref="F62:F63"/>
    <mergeCell ref="BA58:BA61"/>
    <mergeCell ref="BB58:BB61"/>
    <mergeCell ref="BC58:BC61"/>
    <mergeCell ref="BD58:BD61"/>
    <mergeCell ref="BE58:BE61"/>
    <mergeCell ref="J60:J61"/>
    <mergeCell ref="K60:K61"/>
    <mergeCell ref="L60:L61"/>
    <mergeCell ref="M60:M61"/>
    <mergeCell ref="N60:N61"/>
    <mergeCell ref="K58:K59"/>
    <mergeCell ref="L58:L59"/>
    <mergeCell ref="M58:M59"/>
    <mergeCell ref="N58:N59"/>
    <mergeCell ref="O58:O59"/>
    <mergeCell ref="P58:P61"/>
    <mergeCell ref="O60:O61"/>
    <mergeCell ref="U62:U63"/>
    <mergeCell ref="V62:V63"/>
    <mergeCell ref="W62:W63"/>
    <mergeCell ref="S62:S63"/>
    <mergeCell ref="F58:F61"/>
    <mergeCell ref="G58:G61"/>
    <mergeCell ref="I58:I61"/>
    <mergeCell ref="J58:J59"/>
    <mergeCell ref="AD58:AD60"/>
    <mergeCell ref="BD62:BD63"/>
    <mergeCell ref="BE62:BE63"/>
    <mergeCell ref="A64:A66"/>
    <mergeCell ref="B64:B66"/>
    <mergeCell ref="C64:C66"/>
    <mergeCell ref="D64:D66"/>
    <mergeCell ref="E64:E66"/>
    <mergeCell ref="F64:F66"/>
    <mergeCell ref="G64:G66"/>
    <mergeCell ref="AV62:AV63"/>
    <mergeCell ref="AW62:AW63"/>
    <mergeCell ref="AX62:AX63"/>
    <mergeCell ref="AY62:AY63"/>
    <mergeCell ref="AZ62:AZ63"/>
    <mergeCell ref="BA62:BA63"/>
    <mergeCell ref="AK62:AK63"/>
    <mergeCell ref="AL62:AL63"/>
    <mergeCell ref="AM62:AM63"/>
    <mergeCell ref="AN62:AN63"/>
    <mergeCell ref="AO62:AO63"/>
    <mergeCell ref="X62:X63"/>
    <mergeCell ref="Y62:Y63"/>
    <mergeCell ref="Z62:Z63"/>
    <mergeCell ref="AA62:AA63"/>
    <mergeCell ref="AB62:AB63"/>
    <mergeCell ref="AC62:AC63"/>
    <mergeCell ref="G62:G63"/>
    <mergeCell ref="I62:I63"/>
    <mergeCell ref="P62:P63"/>
    <mergeCell ref="Q62:Q63"/>
    <mergeCell ref="R62:R63"/>
    <mergeCell ref="BD64:BD66"/>
    <mergeCell ref="A67:A69"/>
    <mergeCell ref="B67:B69"/>
    <mergeCell ref="C67:C69"/>
    <mergeCell ref="D67:D69"/>
    <mergeCell ref="E67:E69"/>
    <mergeCell ref="F67:F69"/>
    <mergeCell ref="G67:G69"/>
    <mergeCell ref="I67:I69"/>
    <mergeCell ref="AR64:AR66"/>
    <mergeCell ref="AS64:AS66"/>
    <mergeCell ref="AT64:AT66"/>
    <mergeCell ref="AU64:AU66"/>
    <mergeCell ref="AV64:AV66"/>
    <mergeCell ref="AW64:AW66"/>
    <mergeCell ref="AF64:AF66"/>
    <mergeCell ref="AG64:AG66"/>
    <mergeCell ref="AH64:AH66"/>
    <mergeCell ref="AI64:AI66"/>
    <mergeCell ref="AK64:AK66"/>
    <mergeCell ref="T64:T66"/>
    <mergeCell ref="U64:U66"/>
    <mergeCell ref="V64:V66"/>
    <mergeCell ref="W64:W66"/>
    <mergeCell ref="X64:X66"/>
    <mergeCell ref="Y64:Y66"/>
    <mergeCell ref="AY64:AY66"/>
    <mergeCell ref="AZ64:AZ66"/>
    <mergeCell ref="BA64:BA66"/>
    <mergeCell ref="BB64:BB66"/>
    <mergeCell ref="AX64:AX66"/>
    <mergeCell ref="BB67:BB69"/>
    <mergeCell ref="BC67:BC69"/>
    <mergeCell ref="BD67:BD69"/>
    <mergeCell ref="A70:A71"/>
    <mergeCell ref="B70:B71"/>
    <mergeCell ref="C70:C71"/>
    <mergeCell ref="D70:D71"/>
    <mergeCell ref="E70:E71"/>
    <mergeCell ref="F70:F71"/>
    <mergeCell ref="G70:G71"/>
    <mergeCell ref="AN67:AN69"/>
    <mergeCell ref="AO67:AO68"/>
    <mergeCell ref="AP67:AP69"/>
    <mergeCell ref="AQ67:AQ69"/>
    <mergeCell ref="AR67:AR69"/>
    <mergeCell ref="AS67:AS69"/>
    <mergeCell ref="AA67:AA69"/>
    <mergeCell ref="AB67:AB69"/>
    <mergeCell ref="AC67:AC69"/>
    <mergeCell ref="AD67:AD69"/>
    <mergeCell ref="AE67:AE69"/>
    <mergeCell ref="AF67:AF69"/>
    <mergeCell ref="P67:P69"/>
    <mergeCell ref="Q67:Q69"/>
    <mergeCell ref="R67:R69"/>
    <mergeCell ref="S67:S69"/>
    <mergeCell ref="T67:T69"/>
    <mergeCell ref="U67:U69"/>
    <mergeCell ref="AW70:AW71"/>
    <mergeCell ref="AP70:AP71"/>
    <mergeCell ref="AQ70:AQ71"/>
    <mergeCell ref="AR70:AR71"/>
    <mergeCell ref="Y72:Y74"/>
    <mergeCell ref="Z72:Z74"/>
    <mergeCell ref="AA72:AA74"/>
    <mergeCell ref="AB72:AB74"/>
    <mergeCell ref="AC72:AC73"/>
    <mergeCell ref="BB70:BB71"/>
    <mergeCell ref="BC70:BC71"/>
    <mergeCell ref="BD70:BD71"/>
    <mergeCell ref="A72:A74"/>
    <mergeCell ref="B72:B74"/>
    <mergeCell ref="C72:C74"/>
    <mergeCell ref="D72:D74"/>
    <mergeCell ref="E72:E74"/>
    <mergeCell ref="F72:F74"/>
    <mergeCell ref="G72:G74"/>
    <mergeCell ref="AI70:AI71"/>
    <mergeCell ref="AL70:AL71"/>
    <mergeCell ref="AM70:AM71"/>
    <mergeCell ref="AN70:AN71"/>
    <mergeCell ref="AO70:AO71"/>
    <mergeCell ref="T72:T74"/>
    <mergeCell ref="U72:U74"/>
    <mergeCell ref="V72:V74"/>
    <mergeCell ref="W72:W74"/>
    <mergeCell ref="I72:I74"/>
    <mergeCell ref="P72:P74"/>
    <mergeCell ref="Q72:Q74"/>
    <mergeCell ref="R72:R74"/>
    <mergeCell ref="AS70:AS71"/>
    <mergeCell ref="AD70:AD71"/>
    <mergeCell ref="AE70:AE71"/>
    <mergeCell ref="AF70:AF71"/>
    <mergeCell ref="BC75:BC77"/>
    <mergeCell ref="BD75:BD77"/>
    <mergeCell ref="BE75:BE77"/>
    <mergeCell ref="A78:A80"/>
    <mergeCell ref="B78:B80"/>
    <mergeCell ref="C78:C80"/>
    <mergeCell ref="D78:D80"/>
    <mergeCell ref="E78:E80"/>
    <mergeCell ref="F78:F80"/>
    <mergeCell ref="G78:G80"/>
    <mergeCell ref="G75:G77"/>
    <mergeCell ref="I75:I77"/>
    <mergeCell ref="P75:P77"/>
    <mergeCell ref="Q75:Q77"/>
    <mergeCell ref="R75:R77"/>
    <mergeCell ref="BB72:BB74"/>
    <mergeCell ref="BC72:BC74"/>
    <mergeCell ref="BD72:BD74"/>
    <mergeCell ref="BE72:BE74"/>
    <mergeCell ref="A75:A77"/>
    <mergeCell ref="B75:B77"/>
    <mergeCell ref="C75:C77"/>
    <mergeCell ref="D75:D77"/>
    <mergeCell ref="E75:E77"/>
    <mergeCell ref="F75:F77"/>
    <mergeCell ref="AP72:AP74"/>
    <mergeCell ref="AQ72:AQ74"/>
    <mergeCell ref="AR72:AR74"/>
    <mergeCell ref="AS72:AS74"/>
    <mergeCell ref="AT72:AT74"/>
    <mergeCell ref="AU72:AU74"/>
    <mergeCell ref="X72:X74"/>
    <mergeCell ref="BB78:BB80"/>
    <mergeCell ref="BC78:BC80"/>
    <mergeCell ref="BD78:BD80"/>
    <mergeCell ref="A81:A83"/>
    <mergeCell ref="B81:B83"/>
    <mergeCell ref="C81:C83"/>
    <mergeCell ref="D81:D83"/>
    <mergeCell ref="E81:E83"/>
    <mergeCell ref="F81:F83"/>
    <mergeCell ref="G81:G83"/>
    <mergeCell ref="AT78:AT80"/>
    <mergeCell ref="AU78:AU80"/>
    <mergeCell ref="AV78:AV80"/>
    <mergeCell ref="AW78:AW80"/>
    <mergeCell ref="AX78:AX80"/>
    <mergeCell ref="AY78:AY80"/>
    <mergeCell ref="AI78:AI80"/>
    <mergeCell ref="AK78:AK80"/>
    <mergeCell ref="AL78:AL80"/>
    <mergeCell ref="AM78:AM80"/>
    <mergeCell ref="AN78:AN80"/>
    <mergeCell ref="V78:V80"/>
    <mergeCell ref="W78:W80"/>
    <mergeCell ref="X78:X80"/>
    <mergeCell ref="Y78:Y80"/>
    <mergeCell ref="Z78:Z80"/>
    <mergeCell ref="AA78:AA80"/>
    <mergeCell ref="AW81:AW83"/>
    <mergeCell ref="AX81:AX83"/>
    <mergeCell ref="AY81:AY83"/>
    <mergeCell ref="AZ81:AZ83"/>
    <mergeCell ref="R84:R86"/>
    <mergeCell ref="BB81:BB83"/>
    <mergeCell ref="BC81:BC83"/>
    <mergeCell ref="BD81:BD83"/>
    <mergeCell ref="BE81:BE83"/>
    <mergeCell ref="A84:A86"/>
    <mergeCell ref="B84:B86"/>
    <mergeCell ref="C84:C86"/>
    <mergeCell ref="D84:D86"/>
    <mergeCell ref="E84:E86"/>
    <mergeCell ref="F84:F86"/>
    <mergeCell ref="AP81:AP83"/>
    <mergeCell ref="AQ81:AQ83"/>
    <mergeCell ref="AR81:AR83"/>
    <mergeCell ref="AS81:AS83"/>
    <mergeCell ref="AT81:AT83"/>
    <mergeCell ref="AU81:AU83"/>
    <mergeCell ref="AD81:AD83"/>
    <mergeCell ref="AE81:AE83"/>
    <mergeCell ref="AF81:AF83"/>
    <mergeCell ref="AG81:AG83"/>
    <mergeCell ref="AH81:AH83"/>
    <mergeCell ref="AI81:AI83"/>
    <mergeCell ref="R81:R83"/>
    <mergeCell ref="S81:S83"/>
    <mergeCell ref="T81:T83"/>
    <mergeCell ref="U81:U83"/>
    <mergeCell ref="V81:V83"/>
    <mergeCell ref="W81:W83"/>
    <mergeCell ref="AV81:AV83"/>
    <mergeCell ref="AK81:AK83"/>
    <mergeCell ref="AL81:AL83"/>
    <mergeCell ref="Y87:Y89"/>
    <mergeCell ref="BD84:BD86"/>
    <mergeCell ref="BE84:BE86"/>
    <mergeCell ref="A87:A89"/>
    <mergeCell ref="B87:B89"/>
    <mergeCell ref="C87:C89"/>
    <mergeCell ref="D87:D89"/>
    <mergeCell ref="E87:E89"/>
    <mergeCell ref="F87:F89"/>
    <mergeCell ref="G87:G89"/>
    <mergeCell ref="AW84:AW86"/>
    <mergeCell ref="AX84:AX86"/>
    <mergeCell ref="AY84:AY86"/>
    <mergeCell ref="AZ84:AZ86"/>
    <mergeCell ref="BA84:BA86"/>
    <mergeCell ref="BB84:BB86"/>
    <mergeCell ref="AK84:AK86"/>
    <mergeCell ref="AL84:AL86"/>
    <mergeCell ref="AM84:AM86"/>
    <mergeCell ref="AN84:AN86"/>
    <mergeCell ref="AO84:AO86"/>
    <mergeCell ref="AP84:AP86"/>
    <mergeCell ref="Y84:Y86"/>
    <mergeCell ref="Z84:Z86"/>
    <mergeCell ref="AA84:AA86"/>
    <mergeCell ref="AB84:AB86"/>
    <mergeCell ref="AC84:AC86"/>
    <mergeCell ref="AD84:AD86"/>
    <mergeCell ref="G84:G86"/>
    <mergeCell ref="I84:I86"/>
    <mergeCell ref="P84:P86"/>
    <mergeCell ref="Q84:Q86"/>
    <mergeCell ref="I90:I91"/>
    <mergeCell ref="P90:P91"/>
    <mergeCell ref="Q90:Q91"/>
    <mergeCell ref="R90:R91"/>
    <mergeCell ref="S90:S91"/>
    <mergeCell ref="T90:T91"/>
    <mergeCell ref="BD87:BD89"/>
    <mergeCell ref="BE87:BE89"/>
    <mergeCell ref="A90:A91"/>
    <mergeCell ref="B90:B91"/>
    <mergeCell ref="C90:C91"/>
    <mergeCell ref="D90:D91"/>
    <mergeCell ref="E90:E91"/>
    <mergeCell ref="F90:F91"/>
    <mergeCell ref="G90:G91"/>
    <mergeCell ref="AR87:AR89"/>
    <mergeCell ref="AS87:AS89"/>
    <mergeCell ref="AT87:AT89"/>
    <mergeCell ref="AU87:AU89"/>
    <mergeCell ref="AV87:AV89"/>
    <mergeCell ref="AW87:AW89"/>
    <mergeCell ref="AF87:AF89"/>
    <mergeCell ref="AG87:AG89"/>
    <mergeCell ref="AH87:AH89"/>
    <mergeCell ref="AI87:AI89"/>
    <mergeCell ref="AK87:AK89"/>
    <mergeCell ref="T87:T89"/>
    <mergeCell ref="U87:U89"/>
    <mergeCell ref="V87:V89"/>
    <mergeCell ref="W87:W89"/>
    <mergeCell ref="X87:X89"/>
    <mergeCell ref="AW90:AW91"/>
    <mergeCell ref="BB90:BB91"/>
    <mergeCell ref="BC90:BC91"/>
    <mergeCell ref="BD90:BD91"/>
    <mergeCell ref="BE90:BE91"/>
    <mergeCell ref="J93:J94"/>
    <mergeCell ref="K93:K94"/>
    <mergeCell ref="L93:L94"/>
    <mergeCell ref="M93:M94"/>
    <mergeCell ref="N93:N94"/>
    <mergeCell ref="AM90:AM91"/>
    <mergeCell ref="AN90:AN91"/>
    <mergeCell ref="AO90:AO91"/>
    <mergeCell ref="AP90:AP91"/>
    <mergeCell ref="AQ90:AQ91"/>
    <mergeCell ref="AR90:AR91"/>
    <mergeCell ref="AD90:AD91"/>
    <mergeCell ref="AE90:AE91"/>
    <mergeCell ref="AF90:AF91"/>
    <mergeCell ref="AG90:AG91"/>
    <mergeCell ref="AH90:AH91"/>
    <mergeCell ref="AI90:AI91"/>
    <mergeCell ref="X90:X91"/>
    <mergeCell ref="Y90:Y91"/>
    <mergeCell ref="Z90:Z91"/>
    <mergeCell ref="AA90:AA91"/>
    <mergeCell ref="AB90:AB91"/>
    <mergeCell ref="AC90:AC91"/>
    <mergeCell ref="AZ92:AZ94"/>
    <mergeCell ref="BA92:BA94"/>
    <mergeCell ref="BB92:BB94"/>
    <mergeCell ref="BC92:BC94"/>
    <mergeCell ref="BB99:BB101"/>
    <mergeCell ref="BC99:BC101"/>
    <mergeCell ref="BD99:BD101"/>
    <mergeCell ref="BE99:BE101"/>
    <mergeCell ref="A102:A104"/>
    <mergeCell ref="B102:B104"/>
    <mergeCell ref="C102:C104"/>
    <mergeCell ref="D102:D104"/>
    <mergeCell ref="E102:E104"/>
    <mergeCell ref="F102:F104"/>
    <mergeCell ref="O93:O94"/>
    <mergeCell ref="G97:G98"/>
    <mergeCell ref="A99:A101"/>
    <mergeCell ref="B99:B101"/>
    <mergeCell ref="C99:C101"/>
    <mergeCell ref="D99:D101"/>
    <mergeCell ref="E99:E101"/>
    <mergeCell ref="F99:F101"/>
    <mergeCell ref="G99:G101"/>
    <mergeCell ref="G102:G104"/>
    <mergeCell ref="I102:I104"/>
    <mergeCell ref="P102:P104"/>
    <mergeCell ref="Q102:Q104"/>
    <mergeCell ref="AW99:AW101"/>
    <mergeCell ref="AP99:AP101"/>
    <mergeCell ref="AQ99:AQ101"/>
    <mergeCell ref="AR99:AR101"/>
    <mergeCell ref="AS99:AS101"/>
    <mergeCell ref="AL99:AL101"/>
    <mergeCell ref="AM99:AM101"/>
    <mergeCell ref="AN99:AN101"/>
    <mergeCell ref="AD99:AD101"/>
    <mergeCell ref="BC102:BC104"/>
    <mergeCell ref="BD102:BD104"/>
    <mergeCell ref="BE102:BE104"/>
    <mergeCell ref="A105:A107"/>
    <mergeCell ref="B105:B107"/>
    <mergeCell ref="C105:C107"/>
    <mergeCell ref="D105:D107"/>
    <mergeCell ref="E105:E107"/>
    <mergeCell ref="F105:F107"/>
    <mergeCell ref="AP102:AP104"/>
    <mergeCell ref="AQ102:AQ104"/>
    <mergeCell ref="AR102:AR104"/>
    <mergeCell ref="AS102:AS104"/>
    <mergeCell ref="AT102:AT104"/>
    <mergeCell ref="AU102:AU104"/>
    <mergeCell ref="AC102:AC104"/>
    <mergeCell ref="AD102:AD104"/>
    <mergeCell ref="AE102:AE104"/>
    <mergeCell ref="AF102:AF104"/>
    <mergeCell ref="AG102:AG104"/>
    <mergeCell ref="AH102:AH104"/>
    <mergeCell ref="R102:R104"/>
    <mergeCell ref="S102:S104"/>
    <mergeCell ref="T102:T104"/>
    <mergeCell ref="U102:U104"/>
    <mergeCell ref="V102:V104"/>
    <mergeCell ref="W102:W104"/>
    <mergeCell ref="BB105:BB107"/>
    <mergeCell ref="BC105:BC107"/>
    <mergeCell ref="AW105:AW107"/>
    <mergeCell ref="AL105:AL107"/>
    <mergeCell ref="AM105:AM107"/>
    <mergeCell ref="BD105:BD107"/>
    <mergeCell ref="BE105:BE107"/>
    <mergeCell ref="A108:A110"/>
    <mergeCell ref="B108:B110"/>
    <mergeCell ref="C108:C110"/>
    <mergeCell ref="D108:D110"/>
    <mergeCell ref="E108:E110"/>
    <mergeCell ref="F108:F110"/>
    <mergeCell ref="G108:G110"/>
    <mergeCell ref="AP105:AP107"/>
    <mergeCell ref="AQ105:AQ107"/>
    <mergeCell ref="AR105:AR107"/>
    <mergeCell ref="AS105:AS107"/>
    <mergeCell ref="AT105:AT107"/>
    <mergeCell ref="AU105:AU107"/>
    <mergeCell ref="AD105:AD107"/>
    <mergeCell ref="AE105:AE107"/>
    <mergeCell ref="AF105:AF107"/>
    <mergeCell ref="AG105:AG107"/>
    <mergeCell ref="AH105:AH107"/>
    <mergeCell ref="AI105:AI107"/>
    <mergeCell ref="G105:G107"/>
    <mergeCell ref="I105:I107"/>
    <mergeCell ref="U105:U107"/>
    <mergeCell ref="V105:V107"/>
    <mergeCell ref="W105:W107"/>
    <mergeCell ref="X105:X107"/>
    <mergeCell ref="I108:I110"/>
    <mergeCell ref="P108:P110"/>
    <mergeCell ref="Q108:Q110"/>
    <mergeCell ref="R108:R110"/>
    <mergeCell ref="AN105:AN107"/>
    <mergeCell ref="BE108:BE110"/>
    <mergeCell ref="J109:J110"/>
    <mergeCell ref="K109:K110"/>
    <mergeCell ref="L109:L110"/>
    <mergeCell ref="M109:M110"/>
    <mergeCell ref="N109:N110"/>
    <mergeCell ref="O109:O110"/>
    <mergeCell ref="AL108:AL110"/>
    <mergeCell ref="AM108:AM110"/>
    <mergeCell ref="AN108:AN110"/>
    <mergeCell ref="AO108:AO109"/>
    <mergeCell ref="AP108:AP110"/>
    <mergeCell ref="AQ108:AQ110"/>
    <mergeCell ref="Z108:Z110"/>
    <mergeCell ref="AA108:AA110"/>
    <mergeCell ref="AB108:AB110"/>
    <mergeCell ref="AC108:AC110"/>
    <mergeCell ref="AD108:AD110"/>
    <mergeCell ref="AE108:AE110"/>
    <mergeCell ref="G114:G116"/>
    <mergeCell ref="A117:A118"/>
    <mergeCell ref="B117:B118"/>
    <mergeCell ref="C117:C118"/>
    <mergeCell ref="D117:D118"/>
    <mergeCell ref="E117:E118"/>
    <mergeCell ref="F117:F118"/>
    <mergeCell ref="G117:G118"/>
    <mergeCell ref="AM111:AM113"/>
    <mergeCell ref="AN111:AN113"/>
    <mergeCell ref="AP111:AP113"/>
    <mergeCell ref="AQ111:AQ113"/>
    <mergeCell ref="AR111:AR113"/>
    <mergeCell ref="AS111:AS113"/>
    <mergeCell ref="Z111:Z113"/>
    <mergeCell ref="AA111:AA113"/>
    <mergeCell ref="AB111:AB113"/>
    <mergeCell ref="AC111:AC113"/>
    <mergeCell ref="AD111:AD113"/>
    <mergeCell ref="AE111:AE113"/>
    <mergeCell ref="G111:G113"/>
    <mergeCell ref="I111:I113"/>
    <mergeCell ref="P111:P113"/>
    <mergeCell ref="Q111:Q113"/>
    <mergeCell ref="R111:R113"/>
    <mergeCell ref="A111:A113"/>
    <mergeCell ref="B111:B113"/>
    <mergeCell ref="C111:C113"/>
    <mergeCell ref="D111:D113"/>
    <mergeCell ref="E111:E113"/>
    <mergeCell ref="F111:F113"/>
    <mergeCell ref="BD117:BD119"/>
    <mergeCell ref="BE117:BE118"/>
    <mergeCell ref="G120:G122"/>
    <mergeCell ref="AO120:AO121"/>
    <mergeCell ref="A123:A126"/>
    <mergeCell ref="B123:B126"/>
    <mergeCell ref="C123:C126"/>
    <mergeCell ref="D123:D126"/>
    <mergeCell ref="E123:E126"/>
    <mergeCell ref="F123:F126"/>
    <mergeCell ref="AR117:AR119"/>
    <mergeCell ref="AS117:AS119"/>
    <mergeCell ref="AT117:AT119"/>
    <mergeCell ref="AU117:AU119"/>
    <mergeCell ref="AV117:AV119"/>
    <mergeCell ref="AW117:AW119"/>
    <mergeCell ref="AF117:AF118"/>
    <mergeCell ref="AG117:AG118"/>
    <mergeCell ref="AH117:AH118"/>
    <mergeCell ref="AI117:AI118"/>
    <mergeCell ref="AK117:AK119"/>
    <mergeCell ref="AM117:AM119"/>
    <mergeCell ref="I117:I118"/>
    <mergeCell ref="P117:P119"/>
    <mergeCell ref="Q117:Q119"/>
    <mergeCell ref="R117:R119"/>
    <mergeCell ref="S117:S119"/>
    <mergeCell ref="G123:G126"/>
    <mergeCell ref="I123:I126"/>
    <mergeCell ref="AP120:AP122"/>
    <mergeCell ref="AQ120:AQ122"/>
    <mergeCell ref="BE127:BE129"/>
    <mergeCell ref="A131:A133"/>
    <mergeCell ref="B131:B133"/>
    <mergeCell ref="C131:C133"/>
    <mergeCell ref="D131:D133"/>
    <mergeCell ref="E131:E133"/>
    <mergeCell ref="F131:F133"/>
    <mergeCell ref="G131:G133"/>
    <mergeCell ref="I131:I133"/>
    <mergeCell ref="AK127:AK129"/>
    <mergeCell ref="AL127:AL129"/>
    <mergeCell ref="AM127:AM129"/>
    <mergeCell ref="AN127:AN129"/>
    <mergeCell ref="AO127:AO128"/>
    <mergeCell ref="AP127:AP129"/>
    <mergeCell ref="Y127:Y129"/>
    <mergeCell ref="Z127:Z129"/>
    <mergeCell ref="AA127:AA129"/>
    <mergeCell ref="AB127:AB129"/>
    <mergeCell ref="AC127:AC129"/>
    <mergeCell ref="AD127:AD129"/>
    <mergeCell ref="O127:O129"/>
    <mergeCell ref="P127:P129"/>
    <mergeCell ref="Q127:Q129"/>
    <mergeCell ref="R127:R129"/>
    <mergeCell ref="S127:S129"/>
    <mergeCell ref="T127:T129"/>
    <mergeCell ref="E127:E129"/>
    <mergeCell ref="F127:F129"/>
    <mergeCell ref="G127:G129"/>
    <mergeCell ref="I127:I129"/>
    <mergeCell ref="J127:J129"/>
    <mergeCell ref="BE131:BE133"/>
    <mergeCell ref="A134:A136"/>
    <mergeCell ref="B134:B136"/>
    <mergeCell ref="C134:C136"/>
    <mergeCell ref="D134:D136"/>
    <mergeCell ref="E134:E136"/>
    <mergeCell ref="F134:F136"/>
    <mergeCell ref="G134:G136"/>
    <mergeCell ref="I134:I136"/>
    <mergeCell ref="AT131:AT133"/>
    <mergeCell ref="AU131:AU133"/>
    <mergeCell ref="AW131:AW133"/>
    <mergeCell ref="BB131:BB133"/>
    <mergeCell ref="BC131:BC133"/>
    <mergeCell ref="BD131:BD133"/>
    <mergeCell ref="AG131:AG133"/>
    <mergeCell ref="AH131:AH133"/>
    <mergeCell ref="AI131:AI133"/>
    <mergeCell ref="AK131:AK133"/>
    <mergeCell ref="AL131:AL133"/>
    <mergeCell ref="P131:P133"/>
    <mergeCell ref="Q131:Q133"/>
    <mergeCell ref="R131:R133"/>
    <mergeCell ref="S131:S133"/>
    <mergeCell ref="T131:T133"/>
    <mergeCell ref="U131:U133"/>
    <mergeCell ref="AW134:AW136"/>
    <mergeCell ref="BB134:BB136"/>
    <mergeCell ref="AU134:AU136"/>
    <mergeCell ref="AK134:AK136"/>
    <mergeCell ref="AL134:AL136"/>
    <mergeCell ref="BC134:BC136"/>
    <mergeCell ref="BD134:BD136"/>
    <mergeCell ref="BE134:BE136"/>
    <mergeCell ref="A137:A139"/>
    <mergeCell ref="B137:B139"/>
    <mergeCell ref="C137:C139"/>
    <mergeCell ref="D137:D139"/>
    <mergeCell ref="E137:E139"/>
    <mergeCell ref="F137:F139"/>
    <mergeCell ref="G137:G139"/>
    <mergeCell ref="AO134:AO135"/>
    <mergeCell ref="AP134:AP136"/>
    <mergeCell ref="AQ134:AQ136"/>
    <mergeCell ref="AR134:AR136"/>
    <mergeCell ref="AS134:AS136"/>
    <mergeCell ref="AT134:AT136"/>
    <mergeCell ref="AC134:AC136"/>
    <mergeCell ref="AD134:AD136"/>
    <mergeCell ref="AE134:AE136"/>
    <mergeCell ref="AF134:AF136"/>
    <mergeCell ref="AG134:AG136"/>
    <mergeCell ref="AH134:AH136"/>
    <mergeCell ref="BB137:BB139"/>
    <mergeCell ref="BC137:BC139"/>
    <mergeCell ref="BD137:BD139"/>
    <mergeCell ref="AS137:AS139"/>
    <mergeCell ref="AT137:AT139"/>
    <mergeCell ref="AU137:AU139"/>
    <mergeCell ref="AW137:AW139"/>
    <mergeCell ref="AQ137:AQ139"/>
    <mergeCell ref="AR137:AR139"/>
    <mergeCell ref="AG137:AG139"/>
    <mergeCell ref="BE137:BE139"/>
    <mergeCell ref="A140:A141"/>
    <mergeCell ref="B140:B141"/>
    <mergeCell ref="C140:C141"/>
    <mergeCell ref="D140:D141"/>
    <mergeCell ref="E140:E141"/>
    <mergeCell ref="F140:F141"/>
    <mergeCell ref="G140:G141"/>
    <mergeCell ref="I140:I141"/>
    <mergeCell ref="AK137:AK139"/>
    <mergeCell ref="AL137:AL139"/>
    <mergeCell ref="AM137:AM139"/>
    <mergeCell ref="AN137:AN139"/>
    <mergeCell ref="AO137:AO138"/>
    <mergeCell ref="AP137:AP139"/>
    <mergeCell ref="Y137:Y139"/>
    <mergeCell ref="Z137:Z139"/>
    <mergeCell ref="AA137:AA139"/>
    <mergeCell ref="AB137:AB139"/>
    <mergeCell ref="AC137:AC139"/>
    <mergeCell ref="AD137:AD139"/>
    <mergeCell ref="AH137:AH139"/>
    <mergeCell ref="AI137:AI139"/>
    <mergeCell ref="AE137:AE139"/>
    <mergeCell ref="AF137:AF139"/>
    <mergeCell ref="U137:U139"/>
    <mergeCell ref="V137:V139"/>
    <mergeCell ref="W137:W139"/>
    <mergeCell ref="X137:X139"/>
    <mergeCell ref="I137:I139"/>
    <mergeCell ref="BB140:BB141"/>
    <mergeCell ref="BC140:BC141"/>
    <mergeCell ref="BD140:BD141"/>
    <mergeCell ref="BE140:BE141"/>
    <mergeCell ref="A142:A144"/>
    <mergeCell ref="B142:B144"/>
    <mergeCell ref="C142:C144"/>
    <mergeCell ref="D142:D144"/>
    <mergeCell ref="E142:E144"/>
    <mergeCell ref="F142:F144"/>
    <mergeCell ref="AM140:AM141"/>
    <mergeCell ref="AN140:AN141"/>
    <mergeCell ref="AO140:AO141"/>
    <mergeCell ref="AP140:AP141"/>
    <mergeCell ref="AQ140:AQ141"/>
    <mergeCell ref="AR140:AR141"/>
    <mergeCell ref="AA140:AA141"/>
    <mergeCell ref="AB140:AB141"/>
    <mergeCell ref="AC140:AC141"/>
    <mergeCell ref="AD140:AD141"/>
    <mergeCell ref="AE140:AE141"/>
    <mergeCell ref="AF140:AF141"/>
    <mergeCell ref="AW142:AW144"/>
    <mergeCell ref="BB142:BB144"/>
    <mergeCell ref="AQ142:AQ144"/>
    <mergeCell ref="AR142:AR144"/>
    <mergeCell ref="AS142:AS144"/>
    <mergeCell ref="AT142:AT144"/>
    <mergeCell ref="AK142:AK144"/>
    <mergeCell ref="AL142:AL144"/>
    <mergeCell ref="AM142:AM144"/>
    <mergeCell ref="AN142:AN144"/>
    <mergeCell ref="AR145:AR147"/>
    <mergeCell ref="AS145:AS147"/>
    <mergeCell ref="AT145:AT147"/>
    <mergeCell ref="AU145:AU147"/>
    <mergeCell ref="AV145:AV147"/>
    <mergeCell ref="AW145:AW147"/>
    <mergeCell ref="T145:T147"/>
    <mergeCell ref="U145:U147"/>
    <mergeCell ref="V145:V147"/>
    <mergeCell ref="W145:W147"/>
    <mergeCell ref="X145:X147"/>
    <mergeCell ref="Y145:Y147"/>
    <mergeCell ref="BC142:BC143"/>
    <mergeCell ref="BD142:BD143"/>
    <mergeCell ref="A145:A147"/>
    <mergeCell ref="B145:B147"/>
    <mergeCell ref="C145:C147"/>
    <mergeCell ref="D145:D147"/>
    <mergeCell ref="E145:E147"/>
    <mergeCell ref="F145:F147"/>
    <mergeCell ref="G145:G147"/>
    <mergeCell ref="I145:I147"/>
    <mergeCell ref="AG142:AG144"/>
    <mergeCell ref="Y142:Y144"/>
    <mergeCell ref="Z142:Z144"/>
    <mergeCell ref="AA142:AA144"/>
    <mergeCell ref="AB142:AB144"/>
    <mergeCell ref="U142:U144"/>
    <mergeCell ref="V142:V144"/>
    <mergeCell ref="W142:W144"/>
    <mergeCell ref="X142:X144"/>
    <mergeCell ref="G150:G152"/>
    <mergeCell ref="AO150:AO151"/>
    <mergeCell ref="A153:A154"/>
    <mergeCell ref="B153:B154"/>
    <mergeCell ref="C153:C154"/>
    <mergeCell ref="D153:D154"/>
    <mergeCell ref="E153:E154"/>
    <mergeCell ref="F153:F154"/>
    <mergeCell ref="G153:G154"/>
    <mergeCell ref="I153:I154"/>
    <mergeCell ref="AL148:AL149"/>
    <mergeCell ref="AM148:AM149"/>
    <mergeCell ref="AN148:AN149"/>
    <mergeCell ref="AO148:AO149"/>
    <mergeCell ref="AP148:AP149"/>
    <mergeCell ref="AQ148:AQ149"/>
    <mergeCell ref="G148:G149"/>
    <mergeCell ref="I148:I149"/>
    <mergeCell ref="W148:W149"/>
    <mergeCell ref="AK148:AK149"/>
    <mergeCell ref="A148:A149"/>
    <mergeCell ref="B148:B149"/>
    <mergeCell ref="C148:C149"/>
    <mergeCell ref="D148:D149"/>
    <mergeCell ref="E148:E149"/>
    <mergeCell ref="F148:F149"/>
    <mergeCell ref="A150:A152"/>
    <mergeCell ref="B150:B152"/>
    <mergeCell ref="C150:C152"/>
    <mergeCell ref="D150:D152"/>
    <mergeCell ref="E150:E152"/>
    <mergeCell ref="BE155:BE157"/>
    <mergeCell ref="G158:G160"/>
    <mergeCell ref="G161:G163"/>
    <mergeCell ref="A166:A170"/>
    <mergeCell ref="B166:B170"/>
    <mergeCell ref="C166:C170"/>
    <mergeCell ref="D166:D170"/>
    <mergeCell ref="E166:E170"/>
    <mergeCell ref="F166:F170"/>
    <mergeCell ref="G166:G170"/>
    <mergeCell ref="AK155:AK157"/>
    <mergeCell ref="AL155:AL157"/>
    <mergeCell ref="AM155:AM157"/>
    <mergeCell ref="AN155:AN157"/>
    <mergeCell ref="AO155:AO157"/>
    <mergeCell ref="AP155:AP157"/>
    <mergeCell ref="BD153:BD154"/>
    <mergeCell ref="A155:A157"/>
    <mergeCell ref="B155:B157"/>
    <mergeCell ref="C155:C157"/>
    <mergeCell ref="D155:D157"/>
    <mergeCell ref="E155:E157"/>
    <mergeCell ref="F155:F157"/>
    <mergeCell ref="G155:G157"/>
    <mergeCell ref="I155:I157"/>
    <mergeCell ref="AO153:AO154"/>
    <mergeCell ref="AP153:AP154"/>
    <mergeCell ref="AQ153:AQ154"/>
    <mergeCell ref="AW153:AW154"/>
    <mergeCell ref="BB153:BB154"/>
    <mergeCell ref="BC153:BC154"/>
    <mergeCell ref="AW166:AW170"/>
    <mergeCell ref="BB171:BB175"/>
    <mergeCell ref="BE171:BE175"/>
    <mergeCell ref="AK171:AK175"/>
    <mergeCell ref="AL171:AL175"/>
    <mergeCell ref="AM171:AM175"/>
    <mergeCell ref="AN171:AN175"/>
    <mergeCell ref="AP171:AP175"/>
    <mergeCell ref="AQ171:AQ175"/>
    <mergeCell ref="Y171:Y175"/>
    <mergeCell ref="Z171:Z175"/>
    <mergeCell ref="AA171:AA175"/>
    <mergeCell ref="AB171:AB175"/>
    <mergeCell ref="AC171:AC175"/>
    <mergeCell ref="AD171:AD175"/>
    <mergeCell ref="BE166:BE170"/>
    <mergeCell ref="A171:A175"/>
    <mergeCell ref="B171:B175"/>
    <mergeCell ref="C171:C175"/>
    <mergeCell ref="D171:D175"/>
    <mergeCell ref="E171:E175"/>
    <mergeCell ref="F171:F175"/>
    <mergeCell ref="G171:G175"/>
    <mergeCell ref="I171:I175"/>
    <mergeCell ref="P171:P175"/>
    <mergeCell ref="Q171:Q175"/>
    <mergeCell ref="R171:R175"/>
    <mergeCell ref="AX166:AX170"/>
    <mergeCell ref="AY166:AY170"/>
    <mergeCell ref="AZ166:AZ170"/>
    <mergeCell ref="AQ166:AQ170"/>
    <mergeCell ref="AR166:AR170"/>
    <mergeCell ref="AS166:AS170"/>
    <mergeCell ref="AE176:AE178"/>
    <mergeCell ref="AF176:AF178"/>
    <mergeCell ref="G176:G178"/>
    <mergeCell ref="I176:I178"/>
    <mergeCell ref="P176:P178"/>
    <mergeCell ref="Q176:Q178"/>
    <mergeCell ref="R176:R178"/>
    <mergeCell ref="A176:A178"/>
    <mergeCell ref="B176:B178"/>
    <mergeCell ref="C176:C178"/>
    <mergeCell ref="D176:D178"/>
    <mergeCell ref="E176:E178"/>
    <mergeCell ref="F176:F178"/>
    <mergeCell ref="AX171:AX175"/>
    <mergeCell ref="AY171:AY175"/>
    <mergeCell ref="AZ171:AZ175"/>
    <mergeCell ref="BA171:BA175"/>
    <mergeCell ref="AU176:AU178"/>
    <mergeCell ref="AW176:AW178"/>
    <mergeCell ref="AX176:AX178"/>
    <mergeCell ref="AY176:AY178"/>
    <mergeCell ref="AT176:AT178"/>
    <mergeCell ref="AI176:AI178"/>
    <mergeCell ref="AK176:AK178"/>
    <mergeCell ref="AL176:AL178"/>
    <mergeCell ref="AG176:AG178"/>
    <mergeCell ref="AH176:AH178"/>
    <mergeCell ref="W176:W178"/>
    <mergeCell ref="X176:X178"/>
    <mergeCell ref="Y176:Y178"/>
    <mergeCell ref="Z176:Z178"/>
    <mergeCell ref="BE182:BE184"/>
    <mergeCell ref="G185:G187"/>
    <mergeCell ref="G188:G190"/>
    <mergeCell ref="A191:A193"/>
    <mergeCell ref="B191:B193"/>
    <mergeCell ref="C191:C193"/>
    <mergeCell ref="D191:D193"/>
    <mergeCell ref="E191:E193"/>
    <mergeCell ref="F191:F193"/>
    <mergeCell ref="G191:G193"/>
    <mergeCell ref="A182:A184"/>
    <mergeCell ref="B182:B184"/>
    <mergeCell ref="C182:C184"/>
    <mergeCell ref="D182:D184"/>
    <mergeCell ref="E182:E184"/>
    <mergeCell ref="F182:F184"/>
    <mergeCell ref="AZ176:AZ178"/>
    <mergeCell ref="BA176:BA178"/>
    <mergeCell ref="BB176:BB178"/>
    <mergeCell ref="BC176:BC178"/>
    <mergeCell ref="BD176:BD178"/>
    <mergeCell ref="BE176:BE178"/>
    <mergeCell ref="AM176:AM178"/>
    <mergeCell ref="AN176:AN178"/>
    <mergeCell ref="AP176:AP178"/>
    <mergeCell ref="AQ176:AQ178"/>
    <mergeCell ref="AR176:AR178"/>
    <mergeCell ref="AS176:AS178"/>
    <mergeCell ref="AA176:AA178"/>
    <mergeCell ref="AB176:AB178"/>
    <mergeCell ref="AC176:AC178"/>
    <mergeCell ref="AD176:AD178"/>
    <mergeCell ref="AE194:AE196"/>
    <mergeCell ref="AF194:AF196"/>
    <mergeCell ref="AG194:AG196"/>
    <mergeCell ref="AH194:AH196"/>
    <mergeCell ref="BD191:BD193"/>
    <mergeCell ref="BE191:BE193"/>
    <mergeCell ref="A194:A196"/>
    <mergeCell ref="B194:B196"/>
    <mergeCell ref="C194:C196"/>
    <mergeCell ref="D194:D196"/>
    <mergeCell ref="E194:E196"/>
    <mergeCell ref="F194:F196"/>
    <mergeCell ref="G194:G196"/>
    <mergeCell ref="I191:I193"/>
    <mergeCell ref="U191:U193"/>
    <mergeCell ref="V191:V193"/>
    <mergeCell ref="W191:W193"/>
    <mergeCell ref="X191:X193"/>
    <mergeCell ref="Y194:Y196"/>
    <mergeCell ref="Z194:Z196"/>
    <mergeCell ref="AA194:AA196"/>
    <mergeCell ref="AB194:AB196"/>
    <mergeCell ref="U194:U196"/>
    <mergeCell ref="V194:V196"/>
    <mergeCell ref="W194:W196"/>
    <mergeCell ref="X194:X196"/>
    <mergeCell ref="I194:I196"/>
    <mergeCell ref="AU191:AU193"/>
    <mergeCell ref="AW191:AW193"/>
    <mergeCell ref="AX191:AX193"/>
    <mergeCell ref="AY191:AY193"/>
    <mergeCell ref="AP191:AP193"/>
    <mergeCell ref="BD197:BD199"/>
    <mergeCell ref="BE197:BE199"/>
    <mergeCell ref="A200:A202"/>
    <mergeCell ref="B200:B202"/>
    <mergeCell ref="C200:C202"/>
    <mergeCell ref="D200:D202"/>
    <mergeCell ref="E200:E202"/>
    <mergeCell ref="F200:F202"/>
    <mergeCell ref="G200:G202"/>
    <mergeCell ref="I197:I199"/>
    <mergeCell ref="U197:U199"/>
    <mergeCell ref="V197:V199"/>
    <mergeCell ref="W197:W199"/>
    <mergeCell ref="X197:X199"/>
    <mergeCell ref="BA194:BA196"/>
    <mergeCell ref="BB194:BB196"/>
    <mergeCell ref="BE194:BE196"/>
    <mergeCell ref="A197:A199"/>
    <mergeCell ref="B197:B199"/>
    <mergeCell ref="C197:C199"/>
    <mergeCell ref="D197:D199"/>
    <mergeCell ref="E197:E199"/>
    <mergeCell ref="F197:F199"/>
    <mergeCell ref="G197:G199"/>
    <mergeCell ref="AP194:AP196"/>
    <mergeCell ref="AQ194:AQ196"/>
    <mergeCell ref="AR194:AR196"/>
    <mergeCell ref="AS194:AS196"/>
    <mergeCell ref="AT194:AT196"/>
    <mergeCell ref="AU194:AU196"/>
    <mergeCell ref="AC194:AC196"/>
    <mergeCell ref="AD194:AD196"/>
    <mergeCell ref="BA200:BA202"/>
    <mergeCell ref="BB200:BB202"/>
    <mergeCell ref="BE200:BE202"/>
    <mergeCell ref="A203:A204"/>
    <mergeCell ref="B203:B204"/>
    <mergeCell ref="C203:C204"/>
    <mergeCell ref="D203:D204"/>
    <mergeCell ref="E203:E204"/>
    <mergeCell ref="F203:F204"/>
    <mergeCell ref="G203:G204"/>
    <mergeCell ref="AP200:AP202"/>
    <mergeCell ref="AQ200:AQ202"/>
    <mergeCell ref="AR200:AR202"/>
    <mergeCell ref="AS200:AS202"/>
    <mergeCell ref="AT200:AT202"/>
    <mergeCell ref="AU200:AU202"/>
    <mergeCell ref="AC200:AC202"/>
    <mergeCell ref="AD200:AD202"/>
    <mergeCell ref="AE200:AE202"/>
    <mergeCell ref="AF200:AF202"/>
    <mergeCell ref="AG200:AG202"/>
    <mergeCell ref="AH200:AH202"/>
    <mergeCell ref="U203:U204"/>
    <mergeCell ref="I203:I204"/>
    <mergeCell ref="AW200:AW202"/>
    <mergeCell ref="AX200:AX202"/>
    <mergeCell ref="AY200:AY202"/>
    <mergeCell ref="AZ200:AZ202"/>
    <mergeCell ref="AK200:AK202"/>
    <mergeCell ref="AL200:AL202"/>
    <mergeCell ref="AM200:AM202"/>
    <mergeCell ref="AN200:AN202"/>
    <mergeCell ref="BE203:BE204"/>
    <mergeCell ref="A205:A207"/>
    <mergeCell ref="B205:B207"/>
    <mergeCell ref="C205:C207"/>
    <mergeCell ref="D205:D207"/>
    <mergeCell ref="E205:E207"/>
    <mergeCell ref="F205:F207"/>
    <mergeCell ref="G205:G207"/>
    <mergeCell ref="I205:I207"/>
    <mergeCell ref="U205:U207"/>
    <mergeCell ref="AX203:AX204"/>
    <mergeCell ref="AY203:AY204"/>
    <mergeCell ref="AZ203:AZ204"/>
    <mergeCell ref="BA203:BA204"/>
    <mergeCell ref="BB203:BB204"/>
    <mergeCell ref="BC203:BC204"/>
    <mergeCell ref="AK203:AK204"/>
    <mergeCell ref="AL203:AL204"/>
    <mergeCell ref="AM203:AM204"/>
    <mergeCell ref="AN203:AN204"/>
    <mergeCell ref="AP203:AP204"/>
    <mergeCell ref="AQ203:AQ204"/>
    <mergeCell ref="Y203:Y204"/>
    <mergeCell ref="Z203:Z204"/>
    <mergeCell ref="AA203:AA204"/>
    <mergeCell ref="AB203:AB204"/>
    <mergeCell ref="AC203:AC204"/>
    <mergeCell ref="AD203:AD204"/>
    <mergeCell ref="AP205:AP207"/>
    <mergeCell ref="AQ205:AQ207"/>
    <mergeCell ref="AR205:AR207"/>
    <mergeCell ref="AS205:AS207"/>
    <mergeCell ref="BE205:BE207"/>
    <mergeCell ref="A208:A210"/>
    <mergeCell ref="B208:B210"/>
    <mergeCell ref="C208:C210"/>
    <mergeCell ref="D208:D210"/>
    <mergeCell ref="E208:E210"/>
    <mergeCell ref="F208:F210"/>
    <mergeCell ref="G208:G210"/>
    <mergeCell ref="I208:I210"/>
    <mergeCell ref="U208:U210"/>
    <mergeCell ref="AT205:AT207"/>
    <mergeCell ref="AU205:AU207"/>
    <mergeCell ref="AW205:AW207"/>
    <mergeCell ref="AX205:AX207"/>
    <mergeCell ref="AY205:AY207"/>
    <mergeCell ref="AZ205:AZ207"/>
    <mergeCell ref="AG205:AG207"/>
    <mergeCell ref="AH205:AH207"/>
    <mergeCell ref="AI205:AI207"/>
    <mergeCell ref="AK205:AK207"/>
    <mergeCell ref="AL205:AL207"/>
    <mergeCell ref="AW208:AW210"/>
    <mergeCell ref="AX208:AX210"/>
    <mergeCell ref="AY208:AY210"/>
    <mergeCell ref="AZ208:AZ210"/>
    <mergeCell ref="AK208:AK210"/>
    <mergeCell ref="AL208:AL210"/>
    <mergeCell ref="AM208:AM210"/>
    <mergeCell ref="AN208:AN210"/>
    <mergeCell ref="AI208:AI210"/>
    <mergeCell ref="BA208:BA210"/>
    <mergeCell ref="BB208:BB210"/>
    <mergeCell ref="BC208:BC210"/>
    <mergeCell ref="BD208:BD210"/>
    <mergeCell ref="BE208:BE210"/>
    <mergeCell ref="A211:A213"/>
    <mergeCell ref="B211:B213"/>
    <mergeCell ref="C211:C213"/>
    <mergeCell ref="D211:D213"/>
    <mergeCell ref="E211:E213"/>
    <mergeCell ref="AP208:AP210"/>
    <mergeCell ref="AQ208:AQ210"/>
    <mergeCell ref="AR208:AR210"/>
    <mergeCell ref="AS208:AS210"/>
    <mergeCell ref="AT208:AT210"/>
    <mergeCell ref="AU208:AU210"/>
    <mergeCell ref="AC208:AC210"/>
    <mergeCell ref="AD208:AD210"/>
    <mergeCell ref="AE208:AE210"/>
    <mergeCell ref="AF208:AF210"/>
    <mergeCell ref="AG208:AG210"/>
    <mergeCell ref="AH208:AH210"/>
    <mergeCell ref="Y208:Y210"/>
    <mergeCell ref="Z208:Z210"/>
    <mergeCell ref="AA208:AA210"/>
    <mergeCell ref="AB208:AB210"/>
    <mergeCell ref="V208:V210"/>
    <mergeCell ref="W208:W210"/>
    <mergeCell ref="X208:X210"/>
    <mergeCell ref="AX211:AX213"/>
    <mergeCell ref="AY211:AY213"/>
    <mergeCell ref="AZ211:AZ213"/>
    <mergeCell ref="BA211:BA213"/>
    <mergeCell ref="BB211:BB213"/>
    <mergeCell ref="BE211:BE213"/>
    <mergeCell ref="AK211:AK213"/>
    <mergeCell ref="AL211:AL213"/>
    <mergeCell ref="AM211:AM213"/>
    <mergeCell ref="AN211:AN213"/>
    <mergeCell ref="AP211:AP213"/>
    <mergeCell ref="AQ211:AQ213"/>
    <mergeCell ref="Y211:Y213"/>
    <mergeCell ref="Z211:Z213"/>
    <mergeCell ref="AA211:AA213"/>
    <mergeCell ref="AB211:AB213"/>
    <mergeCell ref="AC211:AC213"/>
    <mergeCell ref="AD211:AD213"/>
    <mergeCell ref="BC219:BC221"/>
    <mergeCell ref="BD219:BD221"/>
    <mergeCell ref="BE219:BE221"/>
    <mergeCell ref="A222:A224"/>
    <mergeCell ref="B222:B224"/>
    <mergeCell ref="C222:C224"/>
    <mergeCell ref="D222:D224"/>
    <mergeCell ref="E222:E224"/>
    <mergeCell ref="F222:F224"/>
    <mergeCell ref="G222:G224"/>
    <mergeCell ref="G216:G218"/>
    <mergeCell ref="A219:A221"/>
    <mergeCell ref="B219:B221"/>
    <mergeCell ref="C219:C221"/>
    <mergeCell ref="D219:D221"/>
    <mergeCell ref="E219:E221"/>
    <mergeCell ref="F219:F221"/>
    <mergeCell ref="G219:G221"/>
    <mergeCell ref="AZ219:AZ221"/>
    <mergeCell ref="BA219:BA221"/>
    <mergeCell ref="BB219:BB221"/>
    <mergeCell ref="AN219:AN221"/>
    <mergeCell ref="AP219:AP221"/>
    <mergeCell ref="AQ219:AQ221"/>
    <mergeCell ref="AG219:AG221"/>
    <mergeCell ref="AH219:AH221"/>
    <mergeCell ref="AI219:AI221"/>
    <mergeCell ref="AK219:AK221"/>
    <mergeCell ref="AA219:AA221"/>
    <mergeCell ref="AB219:AB221"/>
    <mergeCell ref="AC219:AC221"/>
    <mergeCell ref="AD219:AD221"/>
    <mergeCell ref="A225:A227"/>
    <mergeCell ref="B225:B227"/>
    <mergeCell ref="C225:C227"/>
    <mergeCell ref="D225:D227"/>
    <mergeCell ref="E225:E227"/>
    <mergeCell ref="F225:F227"/>
    <mergeCell ref="AZ222:AZ224"/>
    <mergeCell ref="BA222:BA224"/>
    <mergeCell ref="BB222:BB224"/>
    <mergeCell ref="BC222:BC224"/>
    <mergeCell ref="BD222:BD224"/>
    <mergeCell ref="BE222:BE224"/>
    <mergeCell ref="AN222:AN224"/>
    <mergeCell ref="AO222:AO224"/>
    <mergeCell ref="AP222:AP224"/>
    <mergeCell ref="AQ222:AQ224"/>
    <mergeCell ref="AR222:AR224"/>
    <mergeCell ref="AS222:AS224"/>
    <mergeCell ref="AA222:AA224"/>
    <mergeCell ref="AB222:AB224"/>
    <mergeCell ref="AC222:AC224"/>
    <mergeCell ref="AD222:AD224"/>
    <mergeCell ref="AE222:AE224"/>
    <mergeCell ref="AF222:AF224"/>
    <mergeCell ref="AJ225:AJ227"/>
    <mergeCell ref="AY225:AY227"/>
    <mergeCell ref="AZ225:AZ227"/>
    <mergeCell ref="BA225:BA227"/>
    <mergeCell ref="BB225:BB227"/>
    <mergeCell ref="BC225:BC227"/>
    <mergeCell ref="BD225:BD227"/>
    <mergeCell ref="AR225:AR227"/>
    <mergeCell ref="AS225:AS227"/>
    <mergeCell ref="AT225:AT227"/>
    <mergeCell ref="AU225:AU227"/>
    <mergeCell ref="AW225:AW227"/>
    <mergeCell ref="AX225:AX227"/>
    <mergeCell ref="W225:W227"/>
    <mergeCell ref="AK225:AK227"/>
    <mergeCell ref="AL225:AL227"/>
    <mergeCell ref="AM225:AM227"/>
    <mergeCell ref="AN225:AN227"/>
    <mergeCell ref="AJ228:AJ232"/>
    <mergeCell ref="AK228:AK232"/>
    <mergeCell ref="V228:V232"/>
    <mergeCell ref="W228:W232"/>
    <mergeCell ref="X228:X232"/>
    <mergeCell ref="Y228:Y232"/>
    <mergeCell ref="Z228:Z232"/>
    <mergeCell ref="AA228:AA232"/>
    <mergeCell ref="P228:P232"/>
    <mergeCell ref="Q228:Q232"/>
    <mergeCell ref="R228:R232"/>
    <mergeCell ref="S228:S232"/>
    <mergeCell ref="T228:T232"/>
    <mergeCell ref="U228:U232"/>
    <mergeCell ref="A228:A232"/>
    <mergeCell ref="B228:B232"/>
    <mergeCell ref="C228:C232"/>
    <mergeCell ref="D228:D232"/>
    <mergeCell ref="E228:E232"/>
    <mergeCell ref="F228:F232"/>
    <mergeCell ref="BD228:BD232"/>
    <mergeCell ref="A233:A235"/>
    <mergeCell ref="B233:B235"/>
    <mergeCell ref="C233:C235"/>
    <mergeCell ref="D233:D235"/>
    <mergeCell ref="E233:E235"/>
    <mergeCell ref="F233:F235"/>
    <mergeCell ref="U233:U235"/>
    <mergeCell ref="V233:V235"/>
    <mergeCell ref="W233:W235"/>
    <mergeCell ref="AX228:AX232"/>
    <mergeCell ref="AY228:AY232"/>
    <mergeCell ref="AZ228:AZ232"/>
    <mergeCell ref="BA228:BA232"/>
    <mergeCell ref="BB228:BB232"/>
    <mergeCell ref="BC228:BC232"/>
    <mergeCell ref="AR228:AR232"/>
    <mergeCell ref="AS228:AS232"/>
    <mergeCell ref="AT228:AT232"/>
    <mergeCell ref="AU228:AU232"/>
    <mergeCell ref="AV228:AV232"/>
    <mergeCell ref="AW228:AW232"/>
    <mergeCell ref="AL228:AL232"/>
    <mergeCell ref="AM228:AM232"/>
    <mergeCell ref="AN228:AN232"/>
    <mergeCell ref="AO228:AO232"/>
    <mergeCell ref="AP228:AP232"/>
    <mergeCell ref="AQ228:AQ232"/>
    <mergeCell ref="AB228:AB232"/>
    <mergeCell ref="AC228:AC232"/>
    <mergeCell ref="AD228:AD232"/>
    <mergeCell ref="AE228:AE232"/>
    <mergeCell ref="X236:X237"/>
    <mergeCell ref="BD233:BD235"/>
    <mergeCell ref="A236:A237"/>
    <mergeCell ref="B236:B237"/>
    <mergeCell ref="C236:C237"/>
    <mergeCell ref="D236:D237"/>
    <mergeCell ref="E236:E237"/>
    <mergeCell ref="F236:F237"/>
    <mergeCell ref="P236:P237"/>
    <mergeCell ref="Q236:Q237"/>
    <mergeCell ref="R236:R237"/>
    <mergeCell ref="AX233:AX235"/>
    <mergeCell ref="AY233:AY235"/>
    <mergeCell ref="AZ233:AZ235"/>
    <mergeCell ref="BA233:BA235"/>
    <mergeCell ref="BB233:BB235"/>
    <mergeCell ref="BC233:BC235"/>
    <mergeCell ref="AQ233:AQ235"/>
    <mergeCell ref="AR233:AR235"/>
    <mergeCell ref="AS233:AS235"/>
    <mergeCell ref="AT233:AT235"/>
    <mergeCell ref="AU233:AU235"/>
    <mergeCell ref="AW233:AW235"/>
    <mergeCell ref="AJ233:AJ235"/>
    <mergeCell ref="AK233:AK235"/>
    <mergeCell ref="AL233:AL235"/>
    <mergeCell ref="AM233:AM235"/>
    <mergeCell ref="AN233:AN235"/>
    <mergeCell ref="AP233:AP235"/>
    <mergeCell ref="AJ236:AJ237"/>
    <mergeCell ref="BA236:BA237"/>
    <mergeCell ref="BB236:BB237"/>
    <mergeCell ref="BC236:BC237"/>
    <mergeCell ref="BD236:BD237"/>
    <mergeCell ref="A238:A240"/>
    <mergeCell ref="B238:B240"/>
    <mergeCell ref="C238:C240"/>
    <mergeCell ref="D238:D240"/>
    <mergeCell ref="E238:E240"/>
    <mergeCell ref="AO236:AO237"/>
    <mergeCell ref="AP236:AP237"/>
    <mergeCell ref="AQ236:AQ237"/>
    <mergeCell ref="AW236:AW237"/>
    <mergeCell ref="AX236:AX237"/>
    <mergeCell ref="AY236:AY237"/>
    <mergeCell ref="AE236:AE237"/>
    <mergeCell ref="AK236:AK237"/>
    <mergeCell ref="AL236:AL237"/>
    <mergeCell ref="AM236:AM237"/>
    <mergeCell ref="AN236:AN237"/>
    <mergeCell ref="Y236:Y237"/>
    <mergeCell ref="Z236:Z237"/>
    <mergeCell ref="AA236:AA237"/>
    <mergeCell ref="AB236:AB237"/>
    <mergeCell ref="AC236:AC237"/>
    <mergeCell ref="AD236:AD237"/>
    <mergeCell ref="S236:S237"/>
    <mergeCell ref="T236:T237"/>
    <mergeCell ref="U236:U237"/>
    <mergeCell ref="V236:V237"/>
    <mergeCell ref="W236:W237"/>
    <mergeCell ref="U241:U242"/>
    <mergeCell ref="V241:V242"/>
    <mergeCell ref="W241:W242"/>
    <mergeCell ref="X241:X242"/>
    <mergeCell ref="AZ238:AZ240"/>
    <mergeCell ref="BA238:BA240"/>
    <mergeCell ref="BB238:BB240"/>
    <mergeCell ref="BC238:BC240"/>
    <mergeCell ref="BD238:BD240"/>
    <mergeCell ref="A241:A242"/>
    <mergeCell ref="B241:B242"/>
    <mergeCell ref="C241:C242"/>
    <mergeCell ref="D241:D242"/>
    <mergeCell ref="E241:E242"/>
    <mergeCell ref="AS238:AS240"/>
    <mergeCell ref="AT238:AT240"/>
    <mergeCell ref="AU238:AU240"/>
    <mergeCell ref="AW238:AW240"/>
    <mergeCell ref="AX238:AX240"/>
    <mergeCell ref="AY238:AY240"/>
    <mergeCell ref="AL238:AL240"/>
    <mergeCell ref="AM238:AM240"/>
    <mergeCell ref="AN238:AN240"/>
    <mergeCell ref="AP238:AP240"/>
    <mergeCell ref="AQ238:AQ240"/>
    <mergeCell ref="AR238:AR240"/>
    <mergeCell ref="F238:F240"/>
    <mergeCell ref="U238:U240"/>
    <mergeCell ref="V238:V240"/>
    <mergeCell ref="W238:W240"/>
    <mergeCell ref="AK238:AK240"/>
    <mergeCell ref="A243:A244"/>
    <mergeCell ref="B243:B244"/>
    <mergeCell ref="C243:C244"/>
    <mergeCell ref="D243:D244"/>
    <mergeCell ref="E243:E244"/>
    <mergeCell ref="F243:F244"/>
    <mergeCell ref="AY241:AY242"/>
    <mergeCell ref="AZ241:AZ242"/>
    <mergeCell ref="BA241:BA242"/>
    <mergeCell ref="BB241:BB242"/>
    <mergeCell ref="BC241:BC242"/>
    <mergeCell ref="BD241:BD242"/>
    <mergeCell ref="AS241:AS242"/>
    <mergeCell ref="AT241:AT242"/>
    <mergeCell ref="AU241:AU242"/>
    <mergeCell ref="AV241:AV242"/>
    <mergeCell ref="AW241:AW242"/>
    <mergeCell ref="AX241:AX242"/>
    <mergeCell ref="AL241:AL242"/>
    <mergeCell ref="AM241:AM242"/>
    <mergeCell ref="AN241:AN242"/>
    <mergeCell ref="AP241:AP242"/>
    <mergeCell ref="AQ241:AQ242"/>
    <mergeCell ref="AR241:AR242"/>
    <mergeCell ref="Y241:Y242"/>
    <mergeCell ref="Z241:Z242"/>
    <mergeCell ref="AA241:AA242"/>
    <mergeCell ref="AB241:AB242"/>
    <mergeCell ref="AK241:AK242"/>
    <mergeCell ref="F241:F242"/>
    <mergeCell ref="O241:O242"/>
    <mergeCell ref="G245:G246"/>
    <mergeCell ref="I245:I246"/>
    <mergeCell ref="P245:P246"/>
    <mergeCell ref="Q245:Q246"/>
    <mergeCell ref="R245:R246"/>
    <mergeCell ref="BA243:BA244"/>
    <mergeCell ref="BB243:BB244"/>
    <mergeCell ref="BC243:BC244"/>
    <mergeCell ref="BD243:BD244"/>
    <mergeCell ref="A245:A246"/>
    <mergeCell ref="B245:B246"/>
    <mergeCell ref="C245:C246"/>
    <mergeCell ref="D245:D246"/>
    <mergeCell ref="E245:E246"/>
    <mergeCell ref="F245:F246"/>
    <mergeCell ref="AP243:AP244"/>
    <mergeCell ref="AQ243:AQ244"/>
    <mergeCell ref="AW243:AW244"/>
    <mergeCell ref="AX243:AX244"/>
    <mergeCell ref="AY243:AY244"/>
    <mergeCell ref="AZ243:AZ244"/>
    <mergeCell ref="AC243:AC244"/>
    <mergeCell ref="AD243:AD244"/>
    <mergeCell ref="AE243:AE244"/>
    <mergeCell ref="AK243:AK244"/>
    <mergeCell ref="AN243:AN244"/>
    <mergeCell ref="G243:G244"/>
    <mergeCell ref="I243:I244"/>
    <mergeCell ref="U243:U244"/>
    <mergeCell ref="V243:V244"/>
    <mergeCell ref="W243:W244"/>
    <mergeCell ref="AE245:AE246"/>
    <mergeCell ref="AF245:AF246"/>
    <mergeCell ref="AG245:AG246"/>
    <mergeCell ref="AH245:AH246"/>
    <mergeCell ref="AI245:AI246"/>
    <mergeCell ref="Y245:Y246"/>
    <mergeCell ref="Z245:Z246"/>
    <mergeCell ref="AA245:AA246"/>
    <mergeCell ref="AB245:AB246"/>
    <mergeCell ref="AC245:AC246"/>
    <mergeCell ref="AD245:AD246"/>
    <mergeCell ref="S245:S246"/>
    <mergeCell ref="T245:T246"/>
    <mergeCell ref="U245:U246"/>
    <mergeCell ref="V245:V246"/>
    <mergeCell ref="W245:W246"/>
    <mergeCell ref="X245:X246"/>
    <mergeCell ref="I247:I249"/>
    <mergeCell ref="P247:P249"/>
    <mergeCell ref="Q247:Q249"/>
    <mergeCell ref="R247:R249"/>
    <mergeCell ref="S247:S249"/>
    <mergeCell ref="BC245:BC246"/>
    <mergeCell ref="BD245:BD246"/>
    <mergeCell ref="BE245:BE246"/>
    <mergeCell ref="A247:A249"/>
    <mergeCell ref="B247:B249"/>
    <mergeCell ref="C247:C249"/>
    <mergeCell ref="D247:D249"/>
    <mergeCell ref="E247:E249"/>
    <mergeCell ref="F247:F249"/>
    <mergeCell ref="G247:G249"/>
    <mergeCell ref="AW245:AW246"/>
    <mergeCell ref="AX245:AX246"/>
    <mergeCell ref="AY245:AY246"/>
    <mergeCell ref="AZ245:AZ246"/>
    <mergeCell ref="BA245:BA246"/>
    <mergeCell ref="BB245:BB246"/>
    <mergeCell ref="AQ245:AQ246"/>
    <mergeCell ref="AR245:AR246"/>
    <mergeCell ref="AS245:AS246"/>
    <mergeCell ref="AT245:AT246"/>
    <mergeCell ref="AU245:AU246"/>
    <mergeCell ref="AV245:AV246"/>
    <mergeCell ref="AK245:AK246"/>
    <mergeCell ref="AL245:AL246"/>
    <mergeCell ref="AM245:AM246"/>
    <mergeCell ref="AN245:AN246"/>
    <mergeCell ref="AO245:AO246"/>
    <mergeCell ref="AF247:AF249"/>
    <mergeCell ref="AG247:AG249"/>
    <mergeCell ref="AH247:AH249"/>
    <mergeCell ref="AI247:AI249"/>
    <mergeCell ref="AK247:AK249"/>
    <mergeCell ref="Z247:Z249"/>
    <mergeCell ref="AA247:AA249"/>
    <mergeCell ref="AB247:AB249"/>
    <mergeCell ref="AC247:AC249"/>
    <mergeCell ref="AD247:AD249"/>
    <mergeCell ref="AE247:AE249"/>
    <mergeCell ref="T247:T249"/>
    <mergeCell ref="U247:U249"/>
    <mergeCell ref="V247:V249"/>
    <mergeCell ref="W247:W249"/>
    <mergeCell ref="X247:X249"/>
    <mergeCell ref="Y247:Y249"/>
    <mergeCell ref="I250:I252"/>
    <mergeCell ref="P250:P252"/>
    <mergeCell ref="Q250:Q252"/>
    <mergeCell ref="R250:R252"/>
    <mergeCell ref="S250:S252"/>
    <mergeCell ref="T250:T252"/>
    <mergeCell ref="BD247:BD249"/>
    <mergeCell ref="BE247:BE249"/>
    <mergeCell ref="A250:A252"/>
    <mergeCell ref="B250:B252"/>
    <mergeCell ref="C250:C252"/>
    <mergeCell ref="D250:D252"/>
    <mergeCell ref="E250:E252"/>
    <mergeCell ref="F250:F252"/>
    <mergeCell ref="G250:G252"/>
    <mergeCell ref="AX247:AX249"/>
    <mergeCell ref="AY247:AY249"/>
    <mergeCell ref="AZ247:AZ249"/>
    <mergeCell ref="BA247:BA249"/>
    <mergeCell ref="BB247:BB249"/>
    <mergeCell ref="BC247:BC249"/>
    <mergeCell ref="AR247:AR249"/>
    <mergeCell ref="AS247:AS249"/>
    <mergeCell ref="AT247:AT249"/>
    <mergeCell ref="AU247:AU249"/>
    <mergeCell ref="AV247:AV249"/>
    <mergeCell ref="AW247:AW249"/>
    <mergeCell ref="AL247:AL249"/>
    <mergeCell ref="AM247:AM249"/>
    <mergeCell ref="AN247:AN249"/>
    <mergeCell ref="AO247:AO249"/>
    <mergeCell ref="AP247:AP249"/>
    <mergeCell ref="AG250:AG252"/>
    <mergeCell ref="AH250:AH252"/>
    <mergeCell ref="AI250:AI252"/>
    <mergeCell ref="AK250:AK252"/>
    <mergeCell ref="AL250:AL252"/>
    <mergeCell ref="AA250:AA252"/>
    <mergeCell ref="AB250:AB252"/>
    <mergeCell ref="AC250:AC252"/>
    <mergeCell ref="AD250:AD252"/>
    <mergeCell ref="AE250:AE252"/>
    <mergeCell ref="AF250:AF252"/>
    <mergeCell ref="U250:U252"/>
    <mergeCell ref="V250:V252"/>
    <mergeCell ref="W250:W252"/>
    <mergeCell ref="X250:X252"/>
    <mergeCell ref="Y250:Y252"/>
    <mergeCell ref="Z250:Z252"/>
    <mergeCell ref="W253:W255"/>
    <mergeCell ref="X253:X255"/>
    <mergeCell ref="AC253:AC255"/>
    <mergeCell ref="AD253:AD255"/>
    <mergeCell ref="AE253:AE255"/>
    <mergeCell ref="AF253:AF255"/>
    <mergeCell ref="Q253:Q255"/>
    <mergeCell ref="R253:R255"/>
    <mergeCell ref="S253:S255"/>
    <mergeCell ref="T253:T255"/>
    <mergeCell ref="U253:U255"/>
    <mergeCell ref="V253:V255"/>
    <mergeCell ref="BE250:BE252"/>
    <mergeCell ref="A253:A255"/>
    <mergeCell ref="B253:B255"/>
    <mergeCell ref="C253:C255"/>
    <mergeCell ref="D253:D255"/>
    <mergeCell ref="E253:E255"/>
    <mergeCell ref="F253:F255"/>
    <mergeCell ref="I253:I255"/>
    <mergeCell ref="P253:P255"/>
    <mergeCell ref="AY250:AY252"/>
    <mergeCell ref="AZ250:AZ252"/>
    <mergeCell ref="BA250:BA252"/>
    <mergeCell ref="BB250:BB252"/>
    <mergeCell ref="BC250:BC252"/>
    <mergeCell ref="BD250:BD252"/>
    <mergeCell ref="AS250:AS252"/>
    <mergeCell ref="AT250:AT252"/>
    <mergeCell ref="AU250:AU252"/>
    <mergeCell ref="AV250:AV252"/>
    <mergeCell ref="AW250:AW252"/>
    <mergeCell ref="G256:G258"/>
    <mergeCell ref="I256:I258"/>
    <mergeCell ref="P256:P258"/>
    <mergeCell ref="Q256:Q258"/>
    <mergeCell ref="R256:R258"/>
    <mergeCell ref="A256:A258"/>
    <mergeCell ref="B256:B258"/>
    <mergeCell ref="C256:C258"/>
    <mergeCell ref="D256:D258"/>
    <mergeCell ref="E256:E258"/>
    <mergeCell ref="F256:F258"/>
    <mergeCell ref="AZ253:AZ255"/>
    <mergeCell ref="BA253:BA255"/>
    <mergeCell ref="BB253:BB255"/>
    <mergeCell ref="BC253:BC255"/>
    <mergeCell ref="BD253:BD255"/>
    <mergeCell ref="BE253:BE255"/>
    <mergeCell ref="AT253:AT255"/>
    <mergeCell ref="AU253:AU255"/>
    <mergeCell ref="AV253:AV255"/>
    <mergeCell ref="AW253:AW255"/>
    <mergeCell ref="AX253:AX255"/>
    <mergeCell ref="AY253:AY255"/>
    <mergeCell ref="AM253:AM255"/>
    <mergeCell ref="AN253:AN255"/>
    <mergeCell ref="AP253:AP255"/>
    <mergeCell ref="AQ253:AQ255"/>
    <mergeCell ref="AR253:AR255"/>
    <mergeCell ref="AS253:AS255"/>
    <mergeCell ref="AG253:AG255"/>
    <mergeCell ref="AH253:AH255"/>
    <mergeCell ref="AI253:AI255"/>
    <mergeCell ref="AH256:AH258"/>
    <mergeCell ref="AI256:AI258"/>
    <mergeCell ref="AK256:AK258"/>
    <mergeCell ref="AL256:AL258"/>
    <mergeCell ref="AM256:AM258"/>
    <mergeCell ref="Y256:Y258"/>
    <mergeCell ref="Z256:Z258"/>
    <mergeCell ref="AA256:AA258"/>
    <mergeCell ref="AB256:AB258"/>
    <mergeCell ref="AF256:AF258"/>
    <mergeCell ref="AG256:AG258"/>
    <mergeCell ref="S256:S258"/>
    <mergeCell ref="T256:T258"/>
    <mergeCell ref="U256:U258"/>
    <mergeCell ref="V256:V258"/>
    <mergeCell ref="W256:W258"/>
    <mergeCell ref="X256:X258"/>
    <mergeCell ref="AZ256:AZ258"/>
    <mergeCell ref="BA256:BA258"/>
    <mergeCell ref="BB256:BB258"/>
    <mergeCell ref="BC256:BC258"/>
    <mergeCell ref="BD256:BD258"/>
    <mergeCell ref="BE256:BE258"/>
    <mergeCell ref="AT256:AT258"/>
    <mergeCell ref="AU256:AU258"/>
    <mergeCell ref="AV256:AV258"/>
    <mergeCell ref="AW256:AW258"/>
    <mergeCell ref="AX256:AX258"/>
    <mergeCell ref="AY256:AY258"/>
    <mergeCell ref="AN256:AN258"/>
    <mergeCell ref="AO256:AO258"/>
    <mergeCell ref="AP256:AP258"/>
    <mergeCell ref="AQ256:AQ258"/>
    <mergeCell ref="AR256:AR258"/>
    <mergeCell ref="AS256:AS258"/>
    <mergeCell ref="AK253:AK255"/>
    <mergeCell ref="AL253:AL255"/>
    <mergeCell ref="AX250:AX252"/>
    <mergeCell ref="AM250:AM252"/>
    <mergeCell ref="AN250:AN252"/>
    <mergeCell ref="AO250:AO252"/>
    <mergeCell ref="AP250:AP252"/>
    <mergeCell ref="AQ250:AQ252"/>
    <mergeCell ref="AR250:AR252"/>
    <mergeCell ref="AQ247:AQ249"/>
    <mergeCell ref="AP245:AP246"/>
    <mergeCell ref="AZ236:AZ237"/>
  </mergeCells>
  <hyperlinks>
    <hyperlink ref="AK8" r:id="rId1" xr:uid="{C2B501B7-3D5D-4472-9A45-5F394F81ACAE}"/>
    <hyperlink ref="AV8" r:id="rId2" xr:uid="{1B926E6B-738F-4249-8AD5-2B5E3A1B7779}"/>
    <hyperlink ref="AO8" r:id="rId3" xr:uid="{2695D332-EA11-4621-B355-4163BBBE1AD0}"/>
    <hyperlink ref="AY8" r:id="rId4" xr:uid="{004A96F3-F884-4E72-8850-4D1F427A0BD1}"/>
    <hyperlink ref="AZ8" r:id="rId5" xr:uid="{4E283080-29DB-4D5B-8F7B-F49DB379606D}"/>
    <hyperlink ref="BA8" r:id="rId6" xr:uid="{B7034633-65BB-4948-9D79-11A4C22BB371}"/>
    <hyperlink ref="AX8" r:id="rId7" xr:uid="{D5FB1746-67EC-4269-98BB-88C97764CA3A}"/>
    <hyperlink ref="AK11" r:id="rId8" xr:uid="{DE184FCA-2A0F-4EED-9ADC-E93240EE1688}"/>
    <hyperlink ref="AK14" r:id="rId9" xr:uid="{1CDDB745-4266-4BE0-824F-64AEA2260C8C}"/>
    <hyperlink ref="AK17" r:id="rId10" xr:uid="{28DDEF99-1043-40C8-8303-6CE02AC209A0}"/>
    <hyperlink ref="AK21" r:id="rId11" xr:uid="{642DC037-FAE2-410E-977F-DA6AF27FAA14}"/>
    <hyperlink ref="AK24" r:id="rId12" xr:uid="{A9A237D2-166F-439F-B0DF-900E6D8F8940}"/>
    <hyperlink ref="AK27" r:id="rId13" xr:uid="{51EF5C90-A73A-4F18-893F-3FF9B7C79404}"/>
    <hyperlink ref="AK62" r:id="rId14" xr:uid="{34FD12AE-EDDB-40FF-B336-A7A24CC80F0C}"/>
    <hyperlink ref="AK28" r:id="rId15" xr:uid="{A8B25B89-9EC9-4E8B-8002-CDA0DB966882}"/>
    <hyperlink ref="AK32" r:id="rId16" xr:uid="{B19998B5-2719-403F-B50B-6044CD417EB4}"/>
    <hyperlink ref="AK33" r:id="rId17" xr:uid="{6DB17760-CBCC-4474-8B1E-660CB1278F91}"/>
    <hyperlink ref="AK36" r:id="rId18" xr:uid="{817692E7-17E0-4200-9424-48914A2E5B63}"/>
    <hyperlink ref="AK39" r:id="rId19" xr:uid="{672B3716-EC53-41C6-B302-F3AE4A952C4F}"/>
    <hyperlink ref="AK41" r:id="rId20" xr:uid="{202E72F4-DB9C-4C27-8C23-2C0C6A6DBA34}"/>
    <hyperlink ref="AK43" r:id="rId21" xr:uid="{FF0615D0-C65B-4E5E-8A24-ABBDA358D8AD}"/>
    <hyperlink ref="AK46" r:id="rId22" xr:uid="{25C4364A-850F-431F-AF2A-81A177597D5F}"/>
    <hyperlink ref="AK48" r:id="rId23" xr:uid="{24E97287-16DC-41FC-A416-5AC2AA5EB2FE}"/>
    <hyperlink ref="AK51" r:id="rId24" xr:uid="{9FE0FD06-76E4-4490-97F8-E917F93853F8}"/>
    <hyperlink ref="AK55" r:id="rId25" xr:uid="{B96BFF4F-23F7-470F-8A10-29D2D717A62B}"/>
    <hyperlink ref="AK53" r:id="rId26" xr:uid="{7047FE9F-F6E3-432F-BD59-D2B9A4FB645F}"/>
    <hyperlink ref="AK58" r:id="rId27" xr:uid="{BC0DF03B-BB98-406E-8816-B49C2F3C49C3}"/>
    <hyperlink ref="AK64" r:id="rId28" xr:uid="{D97AAA8B-C0EA-453C-911B-9A3DDB332381}"/>
    <hyperlink ref="AK67" r:id="rId29" xr:uid="{60F5631F-1821-4863-A071-5E783B25EF59}"/>
    <hyperlink ref="AK70" r:id="rId30" xr:uid="{8C885279-B4BA-4B5A-BD8C-D5F6EEDE6B0E}"/>
    <hyperlink ref="AK181" r:id="rId31" xr:uid="{BFD9C6A5-CCEE-4625-A663-A14B3DEE48ED}"/>
    <hyperlink ref="AK182" r:id="rId32" xr:uid="{7DD47AEA-6466-4DC2-9A4E-E4D44037FB31}"/>
    <hyperlink ref="AK185" r:id="rId33" xr:uid="{932A34A2-E557-479E-A773-9210B5930071}"/>
    <hyperlink ref="AK188" r:id="rId34" xr:uid="{83E5E265-E0F9-49DE-A944-0A52D12E35B5}"/>
    <hyperlink ref="AK191" r:id="rId35" xr:uid="{835634D9-0AEA-49F3-86E4-DD8C2293EA8C}"/>
    <hyperlink ref="AK194" r:id="rId36" xr:uid="{AEC90662-B803-4116-8AF1-02F103C1517D}"/>
    <hyperlink ref="AK197" r:id="rId37" xr:uid="{205C9562-B194-4E94-9565-B22187227753}"/>
    <hyperlink ref="AK200" r:id="rId38" xr:uid="{5F52B8A7-01A9-4A9E-BBA1-DE6A9021A3B8}"/>
    <hyperlink ref="AK203" r:id="rId39" xr:uid="{EA38BB8E-E1DE-415F-9C9C-2E55D35A495B}"/>
    <hyperlink ref="AK205" r:id="rId40" xr:uid="{FA45E3F7-25B0-4A06-B355-D6BE34D14198}"/>
    <hyperlink ref="AK208" r:id="rId41" xr:uid="{28951AB0-AEAB-42E1-8608-763068D4FF7E}"/>
    <hyperlink ref="AK211" r:id="rId42" xr:uid="{E3778C82-5B48-499E-AAA2-D423E5B7BD8A}"/>
    <hyperlink ref="AK214" r:id="rId43" xr:uid="{2DC9F27D-B39C-40C4-824E-975068CF3FAE}"/>
    <hyperlink ref="AK215" r:id="rId44" xr:uid="{F686C75B-DB46-468E-BE44-E7CFE100464B}"/>
    <hyperlink ref="AK216" r:id="rId45" xr:uid="{3D261232-F0B9-4D72-B74F-8B1B9D50430F}"/>
    <hyperlink ref="AK219" r:id="rId46" xr:uid="{C5FD4C41-F4EE-44BD-8BA3-DCE48F3E0CF0}"/>
    <hyperlink ref="AK222" r:id="rId47" xr:uid="{1AEC834B-4D17-4C74-B219-67326DF72473}"/>
    <hyperlink ref="AK225" r:id="rId48" xr:uid="{7B152B0E-21CF-4C54-A056-0EEBEC271EAB}"/>
    <hyperlink ref="AK228" r:id="rId49" xr:uid="{4F54CEDC-6D4A-45FE-AC4D-ECFCD3BC3D36}"/>
    <hyperlink ref="AK233" r:id="rId50" xr:uid="{FF35F00C-34AB-4DB4-B8B1-1585C8D42763}"/>
    <hyperlink ref="AK236" r:id="rId51" xr:uid="{3132EF68-1B8B-4B1F-A40B-5140B3FF27B9}"/>
    <hyperlink ref="AK238" r:id="rId52" xr:uid="{C6E78C02-A8D8-40C5-830B-DB2C4C966631}"/>
    <hyperlink ref="AK241" r:id="rId53" xr:uid="{DBAC0910-FFC8-4A11-8F1A-8EABE54A91BE}"/>
    <hyperlink ref="AK243" r:id="rId54" xr:uid="{DBEEA084-199D-41DE-B477-781879D84AF5}"/>
    <hyperlink ref="AK245" r:id="rId55" xr:uid="{12D08C60-5E03-4825-B250-37F417E5F67C}"/>
    <hyperlink ref="AK247" r:id="rId56" xr:uid="{482AD52E-2C82-42CB-AB27-0893924A2970}"/>
    <hyperlink ref="AK250" r:id="rId57" xr:uid="{70A11B4B-D03B-43CA-B7D4-217FD0F25759}"/>
    <hyperlink ref="AK253" r:id="rId58" xr:uid="{FAD88DAA-B300-49E2-AC64-ECB8BBBDC361}"/>
    <hyperlink ref="AK256" r:id="rId59" xr:uid="{87DE59E3-1486-40BC-B0E7-0D586DEFA3BD}"/>
    <hyperlink ref="AO11" r:id="rId60" xr:uid="{6A10D9B8-15E4-4211-868F-7579A22D7385}"/>
    <hyperlink ref="AO14" r:id="rId61" xr:uid="{088B7160-F794-4EEB-AC9E-E3BAD62FA547}"/>
    <hyperlink ref="AO17" r:id="rId62" xr:uid="{95D09020-F388-40C2-B5FC-865899D819B6}"/>
    <hyperlink ref="AO21" r:id="rId63" xr:uid="{E38985BB-9C7D-4768-9AEC-4F4AC056AE82}"/>
    <hyperlink ref="AO24" r:id="rId64" xr:uid="{73BE1D02-08E2-44A2-ABDA-1C90576ACF12}"/>
    <hyperlink ref="AO27" r:id="rId65" xr:uid="{91577490-7021-4E9D-B422-D7B457695828}"/>
    <hyperlink ref="AO28" r:id="rId66" xr:uid="{F390CE5B-4087-4739-9A93-AFCB3E447263}"/>
    <hyperlink ref="AO32" r:id="rId67" xr:uid="{C3B9B597-7F23-4C49-9780-E537A8C3EAAE}"/>
    <hyperlink ref="AO33" r:id="rId68" xr:uid="{2C9946A9-0455-4123-8356-1A37DFEF50D3}"/>
    <hyperlink ref="AO36" r:id="rId69" xr:uid="{B21131C2-A7C6-429C-B86A-EC2EF0390CB6}"/>
    <hyperlink ref="AV11" r:id="rId70" xr:uid="{24BA8E99-AD8A-4B7A-871B-49B7CE4320E9}"/>
    <hyperlink ref="AV14" r:id="rId71" xr:uid="{636EDB45-41DD-44B4-853D-AE3349BC230B}"/>
    <hyperlink ref="AV17" r:id="rId72" xr:uid="{92BFD1D2-CC16-421F-A76E-B74AD7A92B55}"/>
    <hyperlink ref="AV21" r:id="rId73" xr:uid="{0464F6E2-1D7B-4E3E-A02F-73E67A7AEF6C}"/>
    <hyperlink ref="AV24" r:id="rId74" xr:uid="{A57B5A2F-0EAB-4CB1-9196-CF95B4445F9F}"/>
    <hyperlink ref="AV27" r:id="rId75" xr:uid="{6844FD9F-0ADD-420F-8015-05AB8C13F633}"/>
    <hyperlink ref="AV28" r:id="rId76" xr:uid="{386416B1-E51E-4F71-8742-6F81FCEDF62F}"/>
    <hyperlink ref="AV32" r:id="rId77" xr:uid="{2DB0A19B-FB39-41CC-B1F9-479752FE4290}"/>
    <hyperlink ref="AV33" r:id="rId78" xr:uid="{C9AB0F98-641E-42A4-9FD2-183C1F0ABA58}"/>
    <hyperlink ref="AV36" r:id="rId79" xr:uid="{8B9F66A1-0B6F-40B4-B36D-F6A33318EC7E}"/>
    <hyperlink ref="AV43" r:id="rId80" xr:uid="{D36D39AD-5BF4-431A-9D3F-915BFBFDA570}"/>
    <hyperlink ref="AV46" r:id="rId81" xr:uid="{C93BBCC9-30B1-4B1E-B80B-5FC33A311799}"/>
    <hyperlink ref="AV48" r:id="rId82" xr:uid="{570882EA-58A8-4004-A3CB-07262A684360}"/>
    <hyperlink ref="AV51" r:id="rId83" xr:uid="{4659AF73-70C0-41A9-A6AB-A54B35545020}"/>
    <hyperlink ref="AV53" r:id="rId84" xr:uid="{D9F72A30-5790-40F3-A35D-50CC5A0A3360}"/>
    <hyperlink ref="AV55" r:id="rId85" xr:uid="{0F373701-26D9-499F-873C-201820E9D45D}"/>
    <hyperlink ref="AV58" r:id="rId86" xr:uid="{2BB99FB1-E7D1-4720-A8DC-FDC79F81A751}"/>
    <hyperlink ref="AV62" r:id="rId87" xr:uid="{CF864FD8-D373-4D65-8AEA-92DD0FC3D518}"/>
    <hyperlink ref="AV64" r:id="rId88" xr:uid="{FD6D8315-A0E9-4454-840A-07B5D0030AEF}"/>
    <hyperlink ref="AV67" r:id="rId89" xr:uid="{345DFEB8-E204-4301-BD30-638CC26C4662}"/>
    <hyperlink ref="AV70" r:id="rId90" xr:uid="{4DFFFC5A-3FB5-4006-ADB2-3CFAC1D361DE}"/>
    <hyperlink ref="AV72" r:id="rId91" xr:uid="{3F38E84E-4BF8-4602-90EC-62713DA3FE9B}"/>
    <hyperlink ref="AV75" r:id="rId92" xr:uid="{A43154C7-9075-4682-847E-A79435E98F7F}"/>
    <hyperlink ref="AV78" r:id="rId93" xr:uid="{44E1C494-B38F-41D4-87E9-C9D05E52DF52}"/>
    <hyperlink ref="AV81" r:id="rId94" xr:uid="{CA95B693-7EA5-4CCB-94E1-EF3ABFE226EF}"/>
    <hyperlink ref="AV84" r:id="rId95" xr:uid="{1CF93A53-AA63-469E-8CC2-2F2BADADBFF0}"/>
    <hyperlink ref="AV87" r:id="rId96" xr:uid="{744E256D-9A99-4C9F-8CD7-5BFAE6B4BEB6}"/>
    <hyperlink ref="AV90" r:id="rId97" xr:uid="{2862B994-A710-4254-8088-6E25BE8C58D0}"/>
    <hyperlink ref="AV92" r:id="rId98" xr:uid="{6083C917-CE9D-4C47-B088-C05D394568B8}"/>
    <hyperlink ref="AV95" r:id="rId99" xr:uid="{20BB8661-F114-4630-B05D-263FAD6C39C7}"/>
    <hyperlink ref="AV97" r:id="rId100" xr:uid="{D7A51AB6-94BA-49E0-B247-EE6C60689014}"/>
    <hyperlink ref="AV99" r:id="rId101" xr:uid="{CB77B63B-E1E9-4957-8E8B-0B906A92312A}"/>
    <hyperlink ref="AV102" r:id="rId102" xr:uid="{C20624AF-678E-41AA-B117-AB3E480D575A}"/>
    <hyperlink ref="AV105" r:id="rId103" xr:uid="{7D7727BB-B440-4808-B5EF-127054FE487A}"/>
    <hyperlink ref="AV108" r:id="rId104" xr:uid="{04326226-D41D-4B1B-B13D-554EBFD086B3}"/>
    <hyperlink ref="AV111" r:id="rId105" xr:uid="{73344741-2CAD-4C0A-97B9-FAD0CAE95899}"/>
    <hyperlink ref="AV114" r:id="rId106" xr:uid="{F586AEEA-A5FB-41A1-A82B-F6C7BB7CB208}"/>
    <hyperlink ref="AV117" r:id="rId107" xr:uid="{549998EB-C668-458D-B161-29050186228D}"/>
    <hyperlink ref="AV120" r:id="rId108" xr:uid="{F2FFF2A7-BCBF-4F9B-887E-7A399D5F9EF9}"/>
    <hyperlink ref="AV123" r:id="rId109" xr:uid="{37D65BF5-5437-45F8-9873-8CB4D67B0145}"/>
    <hyperlink ref="AV127" r:id="rId110" xr:uid="{3B6BD095-1336-475B-AAA5-E7BA54A22ED2}"/>
    <hyperlink ref="AV130" r:id="rId111" xr:uid="{0AACDB15-DBFC-4D39-97C3-37351E1C178F}"/>
    <hyperlink ref="AV131" r:id="rId112" xr:uid="{EAC15123-9427-4FE1-8401-065CDD0AF855}"/>
    <hyperlink ref="AV134" r:id="rId113" xr:uid="{112A4A4D-01AD-4E81-B33D-2FF9C8312812}"/>
    <hyperlink ref="AV137" r:id="rId114" xr:uid="{0BD3D93C-1344-4DBB-A3E7-9301C0ED74D0}"/>
    <hyperlink ref="AV140" r:id="rId115" xr:uid="{BADF82AC-6D39-43D3-AE39-C4307D873FA9}"/>
    <hyperlink ref="AV142" r:id="rId116" xr:uid="{33A74788-2862-45D1-B59F-4E61DFED3C13}"/>
    <hyperlink ref="AV145" r:id="rId117" xr:uid="{12236471-E6F9-4FF8-82EB-FE705E295559}"/>
    <hyperlink ref="AV148" r:id="rId118" xr:uid="{5314E088-E08B-49DB-A979-25CCC9D49A38}"/>
    <hyperlink ref="AV150" r:id="rId119" xr:uid="{558B4EB9-09F2-47BB-BF95-775E92F70EFE}"/>
    <hyperlink ref="AV153" r:id="rId120" xr:uid="{D6F064FF-C68D-43E2-8843-6DAD55EB053C}"/>
    <hyperlink ref="AV155" r:id="rId121" xr:uid="{3937EDDA-CB7A-4E5B-B84E-8DBBE232E21F}"/>
    <hyperlink ref="AV158" r:id="rId122" xr:uid="{F60F84F1-1918-4B98-AB91-DDE176EA5CB9}"/>
    <hyperlink ref="AV161" r:id="rId123" xr:uid="{3144991E-313F-4A19-A78E-C21B076E1F0B}"/>
    <hyperlink ref="AV164" r:id="rId124" xr:uid="{4ED3007C-195F-4326-8BA7-C6E12751CD67}"/>
    <hyperlink ref="AV166" r:id="rId125" xr:uid="{A619085E-A003-4158-8BF5-91D18109EB84}"/>
    <hyperlink ref="AV171" r:id="rId126" xr:uid="{C1B25E52-5537-4D40-A8D9-4B3D01C2FCCC}"/>
    <hyperlink ref="AV176" r:id="rId127" xr:uid="{1B77EEF7-561E-47C2-B9CD-378BCE06B0E1}"/>
    <hyperlink ref="AV179" r:id="rId128" xr:uid="{25E576FC-DF94-4DF3-8787-822A018FCF16}"/>
    <hyperlink ref="AV180" r:id="rId129" xr:uid="{E6E17736-815E-47F7-BBA3-15C941A331B6}"/>
    <hyperlink ref="AV181" r:id="rId130" xr:uid="{DEAFAA37-3774-4375-BFE3-E8CB60EA6B2C}"/>
    <hyperlink ref="AV182" r:id="rId131" xr:uid="{514F289A-4616-499A-9179-D5FDA5C0DBDD}"/>
    <hyperlink ref="AV185" r:id="rId132" xr:uid="{B10D9B88-560C-43FA-A40A-EC01E84CB493}"/>
    <hyperlink ref="AV188" r:id="rId133" xr:uid="{DC5C4650-2AB8-4AE4-A9C9-03320D54A64F}"/>
    <hyperlink ref="AV191" r:id="rId134" xr:uid="{93C34444-FA20-4B5F-88E1-B8826CC4F550}"/>
    <hyperlink ref="AV194" r:id="rId135" xr:uid="{DF288678-E70E-426D-818B-6AF9534EAE77}"/>
    <hyperlink ref="AV197" r:id="rId136" xr:uid="{89DBE000-826A-4EA3-8DFB-64024003FA5D}"/>
    <hyperlink ref="AV200" r:id="rId137" xr:uid="{EC4C3B84-6BAD-49A0-AB94-82A1B50B9927}"/>
    <hyperlink ref="AV203" r:id="rId138" xr:uid="{CEADFAE2-10C7-41F8-BB96-5CE565B74583}"/>
    <hyperlink ref="AV205" r:id="rId139" xr:uid="{FEAC4F67-E63E-4CED-B24F-FC333AC174A0}"/>
    <hyperlink ref="AV208" r:id="rId140" xr:uid="{B23280D7-AD25-4B84-9333-62A31077F861}"/>
    <hyperlink ref="AV211" r:id="rId141" xr:uid="{233CB613-DA9A-46A5-8CB6-0B1E88F7B417}"/>
    <hyperlink ref="AV214" r:id="rId142" xr:uid="{6DBDA999-7C8D-4AFE-A7E8-D8B902BD0DDD}"/>
    <hyperlink ref="AV215" r:id="rId143" xr:uid="{8FB91818-1407-4517-98DB-413C922690A9}"/>
    <hyperlink ref="AV216" r:id="rId144" xr:uid="{CD2A262D-792A-4446-94D6-D63A5903F6C7}"/>
    <hyperlink ref="AV219" r:id="rId145" xr:uid="{3F549278-1710-49D9-ABE5-3AE05DC368C3}"/>
    <hyperlink ref="AV222" r:id="rId146" xr:uid="{801A9779-3357-42EA-9646-324BF89CAAE9}"/>
    <hyperlink ref="AV225" r:id="rId147" xr:uid="{50D1DF2D-27C0-44C5-A0F8-6696289CED41}"/>
    <hyperlink ref="AV228" r:id="rId148" xr:uid="{D2F95356-5AC7-4EAD-8CB1-5A1FDBB895A8}"/>
    <hyperlink ref="AV233" r:id="rId149" xr:uid="{BA13410D-506A-454D-AB01-23FE4F71CC84}"/>
    <hyperlink ref="AV236" r:id="rId150" xr:uid="{AC695EF3-6670-49F9-8406-A9E15E843E7C}"/>
    <hyperlink ref="AV238" r:id="rId151" xr:uid="{2C4920B4-B177-4FD8-A7FD-DDAE12E776EA}"/>
    <hyperlink ref="AV241" r:id="rId152" xr:uid="{CEDB5CB5-DA41-453A-9450-684C0DF1363E}"/>
    <hyperlink ref="AV243" r:id="rId153" xr:uid="{DF351913-3909-407A-8C32-7D7791C418F3}"/>
    <hyperlink ref="AV245" r:id="rId154" xr:uid="{609681C0-892C-4F6C-94F1-3A260403C650}"/>
    <hyperlink ref="AV247" r:id="rId155" xr:uid="{C44A2037-DACA-4A4B-AD9B-A4841B51939D}"/>
    <hyperlink ref="AV250" r:id="rId156" xr:uid="{FE9678D5-6A65-4095-9CE7-3B727D98CB57}"/>
    <hyperlink ref="AV253" r:id="rId157" xr:uid="{AC2D520F-E538-4D23-BB3E-7C4C66AAF22F}"/>
    <hyperlink ref="AV256" r:id="rId158" xr:uid="{CE52BC55-CFED-4639-B7FF-276B52F55C88}"/>
    <hyperlink ref="AY11" r:id="rId159" xr:uid="{7912440A-F388-4511-912C-D3BBC18359B2}"/>
    <hyperlink ref="AZ11" r:id="rId160" xr:uid="{E96B842C-6FAE-4EB9-8174-7E1BA634E191}"/>
    <hyperlink ref="BA11" r:id="rId161" xr:uid="{1489753C-20C5-4288-A807-382D1684F089}"/>
    <hyperlink ref="AX11" r:id="rId162" xr:uid="{F8CBB769-C926-454F-B9B3-89AA8F299F96}"/>
    <hyperlink ref="AY14" r:id="rId163" xr:uid="{FDB6E777-1BB7-4712-8CA2-3B66E25BC3DC}"/>
    <hyperlink ref="AZ14" r:id="rId164" xr:uid="{67147ABB-F217-47DC-98CF-766D74CBBC28}"/>
    <hyperlink ref="BA14" r:id="rId165" xr:uid="{3AB27959-30D5-4115-A0F9-47B95FF1F0C0}"/>
    <hyperlink ref="AX14" r:id="rId166" xr:uid="{981BBD76-5EDA-4C16-A47A-F8E7B1BEC2CE}"/>
    <hyperlink ref="AY17" r:id="rId167" xr:uid="{DC6CD05C-25A5-4E88-B69A-E35F4F2CB851}"/>
    <hyperlink ref="AZ17" r:id="rId168" xr:uid="{31A82EF9-00CC-4595-8E55-C9A18C9FD27A}"/>
    <hyperlink ref="BA17" r:id="rId169" xr:uid="{023D35F3-E6BF-48CD-810C-4F20266BBC25}"/>
    <hyperlink ref="AX17" r:id="rId170" xr:uid="{8644AA9B-643D-4FC0-A957-8AAA8C8D7B05}"/>
    <hyperlink ref="AY21" r:id="rId171" xr:uid="{6BFF2870-B820-4064-A59A-0160358FDB52}"/>
    <hyperlink ref="AZ21" r:id="rId172" xr:uid="{7C1E8A3A-4D01-4E43-9922-C45B0B5782F3}"/>
    <hyperlink ref="BA21" r:id="rId173" xr:uid="{C4A46881-15D3-49CB-A799-5F35DECE461E}"/>
    <hyperlink ref="AX21" r:id="rId174" xr:uid="{CE195AA6-4111-4749-96EB-9F264AF2CC8A}"/>
    <hyperlink ref="AY24" r:id="rId175" xr:uid="{9DC59278-6B9E-48F6-B058-CE13BA4CF5E7}"/>
    <hyperlink ref="AZ24" r:id="rId176" xr:uid="{1C676950-A64A-492D-BDA3-9BC85DD92205}"/>
    <hyperlink ref="BA24" r:id="rId177" xr:uid="{AD56B12B-B81B-4D1E-9868-19515C7626F1}"/>
    <hyperlink ref="AX24" r:id="rId178" xr:uid="{8714C1BD-45D3-4219-AC01-478FC855A80F}"/>
    <hyperlink ref="AY27" r:id="rId179" xr:uid="{E415BDC4-8151-46DC-8257-007FEFBA1AF4}"/>
    <hyperlink ref="AZ27" r:id="rId180" xr:uid="{D5CC1469-5E1A-4240-AC93-816EBFDFEB71}"/>
    <hyperlink ref="BA27" r:id="rId181" xr:uid="{2A00B723-19CB-49B1-B8E0-0A23130CD565}"/>
    <hyperlink ref="AX27" r:id="rId182" xr:uid="{2D52AE17-2063-4580-961A-783770E7311F}"/>
    <hyperlink ref="AY28" r:id="rId183" xr:uid="{8444C3C2-14DE-434A-94E8-C5FB321EC6E5}"/>
    <hyperlink ref="AZ28" r:id="rId184" xr:uid="{52693A41-02CF-4AFF-8BEF-3BC6A161D2C9}"/>
    <hyperlink ref="BA28" r:id="rId185" xr:uid="{6677FE0B-F10E-4586-A01C-A93E994709D3}"/>
    <hyperlink ref="AX28" r:id="rId186" xr:uid="{E7D9C897-B8C8-49FE-AC71-1A564C840701}"/>
    <hyperlink ref="AY32" r:id="rId187" xr:uid="{3D025C28-41DD-47FF-B547-67D78E137B84}"/>
    <hyperlink ref="AZ32" r:id="rId188" xr:uid="{761BFBE7-8A2A-4640-ACD0-4D67D9D11AB5}"/>
    <hyperlink ref="BA32" r:id="rId189" xr:uid="{CACDD493-9534-4204-B32C-48FA899A5D0D}"/>
    <hyperlink ref="AX32" r:id="rId190" xr:uid="{F1A7F355-0849-4532-AAD6-E905EEDA0B39}"/>
    <hyperlink ref="AY33" r:id="rId191" xr:uid="{632EFBA8-21D4-4231-979D-401FBB8CC994}"/>
    <hyperlink ref="AZ33" r:id="rId192" xr:uid="{52EA5DAB-4FB7-4733-ADCD-D1374CB38866}"/>
    <hyperlink ref="BA33" r:id="rId193" xr:uid="{8617B197-1566-4BE3-927F-CBF2A97E78EF}"/>
    <hyperlink ref="AX33" r:id="rId194" xr:uid="{DABFFF67-B7D5-4548-982A-A67A7102CF35}"/>
    <hyperlink ref="AY36" r:id="rId195" xr:uid="{531627BC-D47D-4326-91CC-0ABD6E19FB3F}"/>
    <hyperlink ref="AZ36" r:id="rId196" xr:uid="{F7458FB2-1D1D-4EDA-AA2A-20035E35821F}"/>
    <hyperlink ref="BA36" r:id="rId197" xr:uid="{3ABD7357-FEE9-412D-B320-C284383501F7}"/>
    <hyperlink ref="AX36" r:id="rId198" xr:uid="{5B51BF46-B1E4-4B98-8EB6-82CEB37EA74A}"/>
    <hyperlink ref="AY164" r:id="rId199" xr:uid="{6BD6D3F4-8443-496D-B7CC-A3F04E9DAB38}"/>
    <hyperlink ref="AZ164" r:id="rId200" xr:uid="{561D55E7-0B3F-4697-95AB-81B3336702E7}"/>
    <hyperlink ref="BA164" r:id="rId201" xr:uid="{FA97B8B0-FE22-48C9-875A-264807D1B552}"/>
    <hyperlink ref="AX164" r:id="rId202" xr:uid="{F666D029-0AF0-4633-80D6-B09DA4030F48}"/>
    <hyperlink ref="AY166" r:id="rId203" xr:uid="{9DA9F3E0-DB36-4A18-B77B-EEB65EF9EBAA}"/>
    <hyperlink ref="AZ166" r:id="rId204" xr:uid="{94C6210A-F41E-42A2-BF33-0764F5C6F21A}"/>
    <hyperlink ref="BA166" r:id="rId205" xr:uid="{960DFC45-674B-4C18-B724-26504179D459}"/>
    <hyperlink ref="AX166" r:id="rId206" xr:uid="{797EC4AD-743B-4A9C-9C17-1D61C4743CDA}"/>
    <hyperlink ref="AY171" r:id="rId207" xr:uid="{D7BDFD58-2421-4F13-B581-666DF0AB4E7A}"/>
    <hyperlink ref="AZ171" r:id="rId208" xr:uid="{FED2ACBD-AFB2-4520-AF5E-28610EFC2C9B}"/>
    <hyperlink ref="BA171" r:id="rId209" xr:uid="{57D6B824-361A-43D5-8AEC-7A2945EB945B}"/>
    <hyperlink ref="AX171" r:id="rId210" xr:uid="{A6D632D8-F57E-4E92-8EA5-208968369737}"/>
    <hyperlink ref="AY176" r:id="rId211" xr:uid="{D7412FA3-75E0-4498-AEDB-A301C439802F}"/>
    <hyperlink ref="AZ176" r:id="rId212" xr:uid="{DE94D26F-2468-4516-A44D-725C47CE6887}"/>
    <hyperlink ref="BA176" r:id="rId213" xr:uid="{250D5A7A-512A-4BC1-9BD6-4BE1B9145B11}"/>
    <hyperlink ref="AX176" r:id="rId214" xr:uid="{268BB6BD-AACB-4697-95FF-0280263BE205}"/>
    <hyperlink ref="AY179" r:id="rId215" xr:uid="{A4429408-BAFD-434F-AE50-5A833DDBCAB1}"/>
    <hyperlink ref="AZ179" r:id="rId216" xr:uid="{EDEB0C34-0D45-471D-854B-197A541C1B08}"/>
    <hyperlink ref="BA179" r:id="rId217" xr:uid="{5DD7E40F-5A6E-4F77-A570-F75F25D5DFF5}"/>
    <hyperlink ref="AX179" r:id="rId218" xr:uid="{238C0FD7-C64B-4759-B997-251C4177E641}"/>
    <hyperlink ref="AY180" r:id="rId219" xr:uid="{711A4909-EF73-4DE1-9C74-1D5452D745D3}"/>
    <hyperlink ref="AZ180" r:id="rId220" xr:uid="{65924074-A92D-4428-AEE4-0F970E1FEA3C}"/>
    <hyperlink ref="BA180" r:id="rId221" xr:uid="{30197234-3F22-4C9D-9002-F077BA8370AD}"/>
    <hyperlink ref="AX180" r:id="rId222" xr:uid="{CEB2D3F3-6F20-4690-866F-8036B51BB4DB}"/>
    <hyperlink ref="AY181" r:id="rId223" xr:uid="{6013503A-CB8C-4E00-AE09-464231EB19AC}"/>
    <hyperlink ref="AZ181" r:id="rId224" xr:uid="{F394A7AD-9326-490B-A88C-4460397F7F22}"/>
    <hyperlink ref="BA181" r:id="rId225" xr:uid="{8C701AC8-0F8B-4623-AE22-D0421768B810}"/>
    <hyperlink ref="AX181" r:id="rId226" xr:uid="{030C1D1C-301F-4F01-8B7D-F17939A6273D}"/>
    <hyperlink ref="AY182" r:id="rId227" xr:uid="{A54A40FD-7429-4FA8-AE32-43275A194331}"/>
    <hyperlink ref="AZ182" r:id="rId228" xr:uid="{DC02468F-DA4E-4DA8-8409-AA8B2473A1F1}"/>
    <hyperlink ref="BA182" r:id="rId229" xr:uid="{6C1B5EEC-DF83-4D1C-8F73-4EEC0AFA56D7}"/>
    <hyperlink ref="AX182" r:id="rId230" xr:uid="{ADDE9E9F-2CE2-4320-B906-40692E23EE4A}"/>
    <hyperlink ref="AY185" r:id="rId231" xr:uid="{8085E4A6-64CB-4A08-BAA7-88A54DC4C7C1}"/>
    <hyperlink ref="AZ185" r:id="rId232" xr:uid="{9907FB9D-89CB-4DFB-B636-911E19B70AD5}"/>
    <hyperlink ref="BA185" r:id="rId233" xr:uid="{1EA1389F-603D-4F39-AE0C-7D6B4098EB71}"/>
    <hyperlink ref="AX185" r:id="rId234" xr:uid="{84ADC329-2610-4BED-90EA-17FA5799E641}"/>
    <hyperlink ref="AY188" r:id="rId235" xr:uid="{80C61DBA-2E97-47B6-A453-E7C1EFFA1A36}"/>
    <hyperlink ref="AZ188" r:id="rId236" xr:uid="{B661E70C-DA40-44D5-88CC-2F1CE8F541A8}"/>
    <hyperlink ref="BA188" r:id="rId237" xr:uid="{6057BF66-EB15-416E-BAE3-183C065D4DFE}"/>
    <hyperlink ref="AX188" r:id="rId238" xr:uid="{7AA9FADE-6484-4C4C-A14B-A04D17F041F5}"/>
    <hyperlink ref="AY191" r:id="rId239" xr:uid="{5CA211A3-60E7-48DB-B593-00CBB66A29FB}"/>
    <hyperlink ref="AZ191" r:id="rId240" xr:uid="{622A3D43-E705-4266-B0BB-4B3BB3A8E030}"/>
    <hyperlink ref="BA191" r:id="rId241" xr:uid="{D08A20BA-858D-49C6-AF80-6CE14377005E}"/>
    <hyperlink ref="AX191" r:id="rId242" xr:uid="{A51FC53D-1052-4E12-9914-3103250AE62A}"/>
    <hyperlink ref="AY194" r:id="rId243" xr:uid="{E46D7D80-FD95-4940-82C9-3C2C96954BE0}"/>
    <hyperlink ref="AZ194" r:id="rId244" xr:uid="{356DC1EA-38DF-406E-BE76-CF17AB6D9587}"/>
    <hyperlink ref="BA194" r:id="rId245" xr:uid="{95DD0FB7-783F-4D8D-8B3B-7FB2E8E86E15}"/>
    <hyperlink ref="AX194" r:id="rId246" xr:uid="{3E535CAA-6DC4-48FA-AD84-5130B433FE9C}"/>
    <hyperlink ref="AY197" r:id="rId247" xr:uid="{7F7D96C0-F466-41FA-AD01-1409361C2E1D}"/>
    <hyperlink ref="AZ197" r:id="rId248" xr:uid="{6993BBB9-D509-40AB-A751-D1AC06519CDB}"/>
    <hyperlink ref="BA197" r:id="rId249" xr:uid="{AB62C313-F1FA-4352-BFDC-8068B0170B27}"/>
    <hyperlink ref="AX197" r:id="rId250" xr:uid="{B6FE2CED-B132-4B8F-9008-0FF4B78D8BBD}"/>
    <hyperlink ref="AY200" r:id="rId251" xr:uid="{3754F948-622B-4016-97A8-D66C35ECE344}"/>
    <hyperlink ref="AZ200" r:id="rId252" xr:uid="{74A92238-DDB1-4FCD-AF55-00C948626CEE}"/>
    <hyperlink ref="BA200" r:id="rId253" xr:uid="{9C6951AB-C533-4310-8136-2BBB5FC9FB4A}"/>
    <hyperlink ref="AX200" r:id="rId254" xr:uid="{55790D33-347A-410B-B4BD-36D6A17F4071}"/>
    <hyperlink ref="AY203" r:id="rId255" xr:uid="{0FF5BCA4-0D43-41D2-A442-E7564A426A57}"/>
    <hyperlink ref="AZ203" r:id="rId256" xr:uid="{8249D305-EBE9-4A3E-96D0-2B7AB7BDB4AE}"/>
    <hyperlink ref="BA203" r:id="rId257" xr:uid="{17CEBEBA-8EC1-410A-B231-7FCE56C08A9B}"/>
    <hyperlink ref="AX203" r:id="rId258" xr:uid="{3B647D48-733E-4976-A1E5-D5B87CC6A3A8}"/>
    <hyperlink ref="AY205" r:id="rId259" xr:uid="{A0AE529F-AB1E-4ECA-8FA1-2BBB8EA48389}"/>
    <hyperlink ref="AZ205" r:id="rId260" xr:uid="{D4FEB8F0-1628-41E0-AACE-AE2A29EDD6ED}"/>
    <hyperlink ref="BA205" r:id="rId261" xr:uid="{8934CF9A-2D48-4809-B048-79BD31535E90}"/>
    <hyperlink ref="AX205" r:id="rId262" xr:uid="{7684E880-ADBE-4706-BE6C-3F2F72D6F83B}"/>
    <hyperlink ref="AY208" r:id="rId263" xr:uid="{E9BD0120-B43B-4E7D-BF46-5C1A7C53F049}"/>
    <hyperlink ref="AZ208" r:id="rId264" xr:uid="{E9FA67E5-8948-4481-A5BB-C7B8BB00FAFE}"/>
    <hyperlink ref="BA208" r:id="rId265" xr:uid="{13FFB837-2185-4646-867F-FF3470DD26A9}"/>
    <hyperlink ref="AX208" r:id="rId266" xr:uid="{B76F44AE-80DC-4DC9-B3E3-0CBCCBBEF8AA}"/>
    <hyperlink ref="AY211" r:id="rId267" xr:uid="{6990D202-6B92-4DBB-B2BA-08DA1159FF14}"/>
    <hyperlink ref="AZ211" r:id="rId268" xr:uid="{C90FF4C5-2BA6-4F8B-B1C2-9CA496AFAB6D}"/>
    <hyperlink ref="BA211" r:id="rId269" xr:uid="{A10D1F1E-88FC-4938-8E18-AF97E62D1F03}"/>
    <hyperlink ref="AX211" r:id="rId270" xr:uid="{C5B37D6F-C372-42AA-844D-555351CD2FE1}"/>
    <hyperlink ref="AY214" r:id="rId271" xr:uid="{0A46BE05-E853-4794-BDB7-C66C88027D46}"/>
    <hyperlink ref="AZ214" r:id="rId272" xr:uid="{9424490C-50EC-40E2-B4C8-F409A63D0AD5}"/>
    <hyperlink ref="BA214" r:id="rId273" xr:uid="{BD976C29-6438-4911-9D0C-AB44B30E4880}"/>
    <hyperlink ref="AX214" r:id="rId274" xr:uid="{F5A4E73C-CB72-41B5-B1FA-3203E81D9A4F}"/>
    <hyperlink ref="AY215" r:id="rId275" xr:uid="{8EF53577-ADE2-4F63-93ED-B47C3F12A9B3}"/>
    <hyperlink ref="AZ215" r:id="rId276" xr:uid="{74872B4B-BC89-4080-8743-B529B54E4F44}"/>
    <hyperlink ref="BA215" r:id="rId277" xr:uid="{0670279A-8D90-417B-8AD1-BD640A498A2C}"/>
    <hyperlink ref="AX215" r:id="rId278" xr:uid="{EDDA506B-70AC-45B0-8C2C-FE3889292950}"/>
    <hyperlink ref="AY216" r:id="rId279" xr:uid="{FCCE809B-BC23-4E7F-8946-8B827098CCED}"/>
    <hyperlink ref="AZ216" r:id="rId280" xr:uid="{5DF29431-5BD8-46F4-85B4-23A09DCC4665}"/>
    <hyperlink ref="BA216" r:id="rId281" xr:uid="{BDB83901-9578-48E8-92E9-508016606F2A}"/>
    <hyperlink ref="AX216" r:id="rId282" xr:uid="{124EC2FA-085F-4EC1-B7C8-7482ACC9D295}"/>
    <hyperlink ref="AY219" r:id="rId283" xr:uid="{1C056698-6593-4F90-B020-3F29E47669CE}"/>
    <hyperlink ref="AZ219" r:id="rId284" xr:uid="{0ADA22C2-6E3F-4F8F-A4AD-5055692A867E}"/>
    <hyperlink ref="BA219" r:id="rId285" xr:uid="{5B6844CF-EC6A-4F20-AF4D-F1331949C0BD}"/>
    <hyperlink ref="AX219" r:id="rId286" xr:uid="{D8803592-F82F-4C51-84AB-699C97E52897}"/>
    <hyperlink ref="AY222" r:id="rId287" xr:uid="{7019B0F3-6612-46D3-A458-B7CE8427611D}"/>
    <hyperlink ref="AZ222" r:id="rId288" xr:uid="{04C19387-F205-4074-804F-1C7AA6CEEB6C}"/>
    <hyperlink ref="BA222" r:id="rId289" xr:uid="{B0BAC74C-96D6-4D6A-8659-C7B16DA1B879}"/>
    <hyperlink ref="AX222" r:id="rId290" xr:uid="{EFF9244B-69F7-479D-A864-47393F879150}"/>
    <hyperlink ref="AY225" r:id="rId291" xr:uid="{89DD79CA-517C-43F4-8546-52F688CF93C2}"/>
    <hyperlink ref="AZ225" r:id="rId292" xr:uid="{7F575C58-7EB3-4A3A-900B-6C1FB1FECD0F}"/>
    <hyperlink ref="BA225" r:id="rId293" xr:uid="{6D5018AF-E63C-4EFE-968A-6A07C8C85B00}"/>
    <hyperlink ref="AX225" r:id="rId294" xr:uid="{230AA065-FAC2-4561-AD01-A7EAF540849D}"/>
    <hyperlink ref="AY228" r:id="rId295" xr:uid="{3486DC2A-B914-47F8-8E4B-8567DD9D18FB}"/>
    <hyperlink ref="AZ228" r:id="rId296" xr:uid="{7ACFEE95-393B-428E-90D7-5392F81597B7}"/>
    <hyperlink ref="BA228" r:id="rId297" xr:uid="{E6F2AFFB-C9C4-43AA-AEA2-17BDFD4784FD}"/>
    <hyperlink ref="AX228" r:id="rId298" xr:uid="{33A60D30-BFAB-4A0E-B290-3DFFFF63C463}"/>
    <hyperlink ref="AY233" r:id="rId299" xr:uid="{10BD365F-953A-4100-B2F9-E51E73987F9B}"/>
    <hyperlink ref="AZ233" r:id="rId300" xr:uid="{2C83CAEE-CC40-419A-B932-786008426CBF}"/>
    <hyperlink ref="BA233" r:id="rId301" xr:uid="{3AC7B0E6-89EF-4833-90E2-3CF59B02EB94}"/>
    <hyperlink ref="AX233" r:id="rId302" xr:uid="{1CE845CD-8F9B-4ED3-912A-D6A51856312E}"/>
    <hyperlink ref="AY236" r:id="rId303" xr:uid="{494E6046-1F66-4A69-BED7-3F6302D0AC8E}"/>
    <hyperlink ref="AZ236" r:id="rId304" xr:uid="{D8255D87-FC2F-438B-B799-3C6ABE3DC7EF}"/>
    <hyperlink ref="BA236" r:id="rId305" xr:uid="{37519444-860A-4B11-B37B-025A2CABD765}"/>
    <hyperlink ref="AX236" r:id="rId306" xr:uid="{9C2E1F5C-3009-4F83-B312-9E351A817F1E}"/>
    <hyperlink ref="AY238" r:id="rId307" xr:uid="{502B28E6-E5C4-4146-BD00-7AA09DAD78CA}"/>
    <hyperlink ref="AZ238" r:id="rId308" xr:uid="{7966B305-5D10-46C7-8152-4F9F052B87D6}"/>
    <hyperlink ref="BA238" r:id="rId309" xr:uid="{3FFE3CB7-06A4-4DFB-891D-F3515717C70B}"/>
    <hyperlink ref="AX238" r:id="rId310" xr:uid="{9D0C546B-902B-493A-AA61-E756B0EE5606}"/>
    <hyperlink ref="AY241" r:id="rId311" xr:uid="{2F02CA7D-7E81-43C8-AAAB-87788FA4693D}"/>
    <hyperlink ref="AZ241" r:id="rId312" xr:uid="{998EB964-66B3-4A85-BCA3-65B42072C8D2}"/>
    <hyperlink ref="BA241" r:id="rId313" xr:uid="{2C22A1FF-189A-45C6-A39B-F33AE6E3BC5F}"/>
    <hyperlink ref="AX241" r:id="rId314" xr:uid="{E86F8902-46C4-4B4E-89B5-62FA624BDE82}"/>
    <hyperlink ref="AY243" r:id="rId315" xr:uid="{BEFF65DC-5726-47FD-B91F-A4488BEB57EE}"/>
    <hyperlink ref="AZ243" r:id="rId316" xr:uid="{A03C09A6-5CC7-4188-A781-0E8BC13136F5}"/>
    <hyperlink ref="BA243" r:id="rId317" xr:uid="{B0ED21FD-311C-45AE-A5C5-411553149DA9}"/>
    <hyperlink ref="AX243" r:id="rId318" xr:uid="{B83939AB-C61F-431D-951E-66E95CF814DB}"/>
    <hyperlink ref="AY245" r:id="rId319" xr:uid="{A7632B31-AEDA-4AD8-97F2-FBF0867223CE}"/>
    <hyperlink ref="AZ245" r:id="rId320" xr:uid="{2B7A3768-0312-4CDA-9568-D35908929344}"/>
    <hyperlink ref="BA245" r:id="rId321" xr:uid="{9E9D92DF-B35F-4347-B07F-08AD1990AFD8}"/>
    <hyperlink ref="AX245" r:id="rId322" xr:uid="{BCD7210C-5AA5-4864-A2FF-98A0464353E9}"/>
    <hyperlink ref="AY247" r:id="rId323" xr:uid="{9710156F-7A7A-43EA-83AA-F94166509507}"/>
    <hyperlink ref="AZ247" r:id="rId324" xr:uid="{F96D6CB9-193F-4F8A-B4F0-880A6C88E3FF}"/>
    <hyperlink ref="BA247" r:id="rId325" xr:uid="{DDE3A3C9-386C-40FA-9D51-75CD4FD6A389}"/>
    <hyperlink ref="AX247" r:id="rId326" xr:uid="{177396AB-8E5E-4386-8ADF-5492C67D2593}"/>
    <hyperlink ref="AY250" r:id="rId327" xr:uid="{29AD4D90-2018-465E-B831-505306960972}"/>
    <hyperlink ref="AZ250" r:id="rId328" xr:uid="{D872970F-B3A2-41FE-ACB9-1190A49C7226}"/>
    <hyperlink ref="BA250" r:id="rId329" xr:uid="{71F63470-EB2C-4FB5-ABB8-03D4709EF8F7}"/>
    <hyperlink ref="AX250" r:id="rId330" xr:uid="{F69E722B-ACB6-48CC-AD69-0ECC6F67F502}"/>
    <hyperlink ref="AY253" r:id="rId331" xr:uid="{70BC8A1B-F0ED-413E-A5FE-5257754046FD}"/>
    <hyperlink ref="AZ253" r:id="rId332" xr:uid="{7E110CB3-9A08-45B2-BFCE-962175714110}"/>
    <hyperlink ref="BA253" r:id="rId333" xr:uid="{B2E53FB7-6817-4D02-9996-4A81DBA517AD}"/>
    <hyperlink ref="AX253" r:id="rId334" xr:uid="{8FCA9FE9-D507-4AF9-A8CE-8F31A68C189C}"/>
    <hyperlink ref="AY256" r:id="rId335" xr:uid="{C18AFFF5-39BC-4F53-BAE7-2F63F9F681CD}"/>
    <hyperlink ref="AZ256" r:id="rId336" xr:uid="{1BBB11D4-9878-4DD0-B1F7-E43061C60612}"/>
    <hyperlink ref="BA256" r:id="rId337" xr:uid="{07494395-D054-4B6C-B578-12CCB2A14EF5}"/>
    <hyperlink ref="AX256" r:id="rId338" xr:uid="{62C7AEFB-60E7-4F86-835C-FE0C448303D1}"/>
    <hyperlink ref="AV165" r:id="rId339" xr:uid="{512A6693-ECEA-41F9-B951-AAE8B85FB37C}"/>
    <hyperlink ref="AY165" r:id="rId340" xr:uid="{1E0CD080-878A-430C-9405-F7C9BE076586}"/>
    <hyperlink ref="AZ165" r:id="rId341" xr:uid="{11F31944-D6B9-4FFF-9856-317F07C694EC}"/>
    <hyperlink ref="BA165" r:id="rId342" xr:uid="{E446161F-D50E-4F50-BB27-5F4AEF0EDC95}"/>
    <hyperlink ref="AX165" r:id="rId343" xr:uid="{CB3CECD3-5D00-441C-98B9-4E2A3564CF13}"/>
    <hyperlink ref="AJ8" r:id="rId344" xr:uid="{11B72A24-BBCF-4A38-A9D0-6EAA62FEE158}"/>
    <hyperlink ref="AJ17" r:id="rId345" xr:uid="{59D600CD-491D-46C4-8483-FDD04DAF49B1}"/>
    <hyperlink ref="AJ14" r:id="rId346" display="http://sersalud.cdmx.gob.mx/portalut/archivoUT/2019/2doT2019/SRMAS_JUD_CCM/ADQ-141-19.pdf" xr:uid="{E15FC92D-1154-41E8-B56A-DBEA0AA0F198}"/>
    <hyperlink ref="AJ27" r:id="rId347" display="http://sersalud.cdmx.gob.mx/portalut/archivoUT/2019/2doT2019/SRMAS_JUD_CCM/ADQ-145-19.pdf" xr:uid="{4F8F2D40-5902-4EFD-9104-D6C57EC6BA99}"/>
    <hyperlink ref="AJ32" r:id="rId348" display="http://sersalud.cdmx.gob.mx/portalut/archivoUT/2019/2doT2019/SRMAS_JUD_CCM/SERV-059-19.pdf" xr:uid="{373D1AD9-DF71-4BE4-A0E6-6945844ABD88}"/>
    <hyperlink ref="AJ33" r:id="rId349" display="http://sersalud.cdmx.gob.mx/portalut/archivoUT/2019/2doT2019/SRMAS_JUD_CCM/SERV-060-19.pdf" xr:uid="{62A63DB6-CF7F-42F5-AB4B-C4499E2DA7A4}"/>
    <hyperlink ref="AJ46" r:id="rId350" display="http://sersalud.cdmx.gob.mx/portalut/archivoUT/2019/2doT2019/SRMAS_JUD_CCM/SERV-065-19.pdf" xr:uid="{F5155334-6080-41EE-A1C7-7B79F996A46D}"/>
    <hyperlink ref="AJ48" r:id="rId351" display="http://sersalud.cdmx.gob.mx/portalut/archivoUT/2019/2doT2019/SRMAS_JUD_CCM/SERV-066-19.pdf" xr:uid="{43FAD679-89DC-42FE-AB00-3F48CD36DF63}"/>
    <hyperlink ref="AJ51" r:id="rId352" display="http://sersalud.cdmx.gob.mx/portalut/archivoUT/2019/2doT2019/SRMAS_JUD_CCM/SERV-067-19.pdf" xr:uid="{964AE5BD-ADF6-43C8-89E7-EE3250092B0F}"/>
    <hyperlink ref="AJ53" r:id="rId353" display="http://sersalud.cdmx.gob.mx/portalut/archivoUT/2019/2doT2019/SRMAS_JUD_CCM/SERV-069-19.pdf" xr:uid="{93834D78-791F-4A14-B91F-9C667466EBCD}"/>
    <hyperlink ref="AJ55" r:id="rId354" display="http://sersalud.cdmx.gob.mx/portalut/archivoUT/2019/2doT2019/SRMAS_JUD_CCM/SERV-070-19.pdf" xr:uid="{C1B81C15-2692-441B-8ACC-194A7F2D05CE}"/>
    <hyperlink ref="AJ114" r:id="rId355" display="http://sersalud.cdmx.gob.mx/portalut/archivoUT/2019/2doT2019/SRMAS_JUD_CCM/ADQ-151-19.pdf" xr:uid="{DD56F6EF-7E07-41C9-BE96-698BC4AD603E}"/>
    <hyperlink ref="AJ117" r:id="rId356" display="http://sersalud.cdmx.gob.mx/portalut/archivoUT/2019/2doT2019/SRMAS_JUD_CCM/ADQ-153-19.pdf" xr:uid="{E0A54035-F5EE-4292-9BA9-6B3E81DE8120}"/>
    <hyperlink ref="AJ123" r:id="rId357" display="http://sersalud.cdmx.gob.mx/portalut/archivoUT/2019/2doT2019/SRMAS_JUD_CCM/CANCELADO.pdf" xr:uid="{77538C40-B41B-4C09-B41C-CCF0310BAE98}"/>
    <hyperlink ref="AJ127" r:id="rId358" display="http://sersalud.cdmx.gob.mx/portalut/archivoUT/2019/2doT2019/SRMAS_JUD_CCM/SERV-073-19.pdf" xr:uid="{0A505CEA-4F52-4E07-A1FB-4EFF57429351}"/>
    <hyperlink ref="AJ130" r:id="rId359" display="http://sersalud.cdmx.gob.mx/portalut/archivoUT/2019/2doT2019/SRMAS_JUD_CCM/SERV-074-19.pdf" xr:uid="{2654C56A-5A75-4173-AB72-2C4A913507C7}"/>
    <hyperlink ref="AJ131" r:id="rId360" display="http://sersalud.cdmx.gob.mx/portalut/archivoUT/2019/2doT2019/SRMAS_JUD_CCM/SERV-075-19.pdf" xr:uid="{A2F6BC3E-F923-4987-9DAC-4F20E452A99D}"/>
    <hyperlink ref="AJ134" r:id="rId361" display="http://sersalud.cdmx.gob.mx/portalut/archivoUT/2019/2doT2019/SRMAS_JUD_CCM/SERV-076-19.pdf" xr:uid="{27042B06-F22E-4EAB-B6E1-F3146782B574}"/>
    <hyperlink ref="AJ137" r:id="rId362" display="http://sersalud.cdmx.gob.mx/portalut/archivoUT/2019/2doT2019/SRMAS_JUD_CCM/SERV-077-19.pdf" xr:uid="{217A0D1C-6ACD-4516-B55F-4DFD7E9E52A1}"/>
    <hyperlink ref="AJ140" r:id="rId363" display="http://sersalud.cdmx.gob.mx/portalut/archivoUT/2019/2doT2019/SRMAS_JUD_CCM/SERV-078-19.pdf" xr:uid="{43D834E1-2B86-4715-8886-2F0CF2F34FFD}"/>
    <hyperlink ref="AJ158" r:id="rId364" display="http://sersalud.cdmx.gob.mx/portalut/archivoUT/2019/2doT2019/SRMAS_JUD_CCM/ADQ-157-19.pdf" xr:uid="{1CB65D26-B3DF-4FE8-8CB8-0D2056453259}"/>
    <hyperlink ref="AJ180" r:id="rId365" display="http://sersalud.cdmx.gob.mx/portalut/archivoUT/2019/2doT2019/SRMAS_JUD_CCM/SERV-084-19.pdf" xr:uid="{29883FBB-0592-40A4-B682-EFC40F4756FE}"/>
    <hyperlink ref="AJ208" r:id="rId366" display="http://sersalud.cdmx.gob.mx/portalut/archivoUT/2019/2doT2019/SRMAS_JUD_CCM/SERV-098-19.pdf" xr:uid="{71A19937-08D9-488D-9686-487FC9A823C3}"/>
    <hyperlink ref="AJ211" r:id="rId367" display="http://sersalud.cdmx.gob.mx/portalut/archivoUT/2019/2doT2019/SRMAS_JUD_CCM/SERV-099-19.pdf" xr:uid="{57D401CD-3FC1-4F91-BB1D-F9B2E919B4F4}"/>
    <hyperlink ref="AJ214" r:id="rId368" display="http://sersalud.cdmx.gob.mx/portalut/archivoUT/2019/2doT2019/SRMAS_JUD_CCM/SERV-100-19.pdf" xr:uid="{6A06E5EB-695F-4764-B3F5-B430E54E907E}"/>
    <hyperlink ref="AJ215" r:id="rId369" display="http://sersalud.cdmx.gob.mx/portalut/archivoUT/2019/2doT2019/SRMAS_JUD_CCM/SERV-101-19.pdf" xr:uid="{00AFE6D3-19F1-4292-82E8-AB794F68F176}"/>
    <hyperlink ref="AJ216" r:id="rId370" display="http://sersalud.cdmx.gob.mx/portalut/archivoUT/2019/2doT2019/SRMAS_JUD_CCM/SERV-102-19.pdf" xr:uid="{6AC42A4A-7F18-4882-8B5F-325B2338E0BA}"/>
    <hyperlink ref="AJ219" r:id="rId371" display="http://sersalud.cdmx.gob.mx/portalut/archivoUT/2019/2doT2019/SRMAS_JUD_CCM/SERV-103-19.pdf" xr:uid="{57EB3F4E-9289-4DA5-BC70-6E561A480D50}"/>
    <hyperlink ref="AJ222" r:id="rId372" display="http://sersalud.cdmx.gob.mx/portalut/archivoUT/2019/2doT2019/SRMAS_JUD_CCM/SERV-105-19.pdf" xr:uid="{3892DDEE-DB78-43AD-8C99-63B430BCD5C8}"/>
  </hyperlinks>
  <printOptions horizontalCentered="1"/>
  <pageMargins left="0.39374999999999999" right="0.39374999999999999" top="0.39374999999999999" bottom="0.39374999999999999" header="0.51180555555555496" footer="0.51180555555555496"/>
  <pageSetup firstPageNumber="0" fitToHeight="100" orientation="landscape" horizontalDpi="300" verticalDpi="300" r:id="rId373"/>
  <drawing r:id="rId37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92987-E960-4C0C-8D10-746DF630F4C5}">
  <sheetPr>
    <pageSetUpPr fitToPage="1"/>
  </sheetPr>
  <dimension ref="A1:AMT1047"/>
  <sheetViews>
    <sheetView showGridLines="0" topLeftCell="AI1" zoomScaleNormal="100" workbookViewId="0">
      <selection activeCell="AJ8" sqref="AI8:AJ10"/>
    </sheetView>
  </sheetViews>
  <sheetFormatPr baseColWidth="10" defaultColWidth="0" defaultRowHeight="15" customHeight="1" zeroHeight="1" x14ac:dyDescent="0.25"/>
  <cols>
    <col min="1" max="3" width="15.28515625" customWidth="1"/>
    <col min="4" max="4" width="22.140625" style="1" customWidth="1"/>
    <col min="5" max="5" width="29.42578125" style="1" customWidth="1"/>
    <col min="6" max="6" width="18.7109375" style="1" customWidth="1"/>
    <col min="7" max="7" width="28" style="1" customWidth="1"/>
    <col min="8" max="8" width="38.28515625" style="6" customWidth="1"/>
    <col min="9" max="9" width="32.28515625" style="1" customWidth="1"/>
    <col min="10" max="10" width="25.5703125" style="1" customWidth="1"/>
    <col min="11" max="11" width="27.42578125" style="1" customWidth="1"/>
    <col min="12" max="12" width="26" style="1" customWidth="1"/>
    <col min="13" max="14" width="23.28515625" style="7" customWidth="1"/>
    <col min="15" max="15" width="19.28515625" style="7" customWidth="1"/>
    <col min="16" max="16" width="21" style="1" customWidth="1"/>
    <col min="17" max="17" width="27.28515625" style="1" customWidth="1"/>
    <col min="18" max="18" width="18.85546875" style="1" customWidth="1"/>
    <col min="19" max="19" width="18.140625" style="1" customWidth="1"/>
    <col min="20" max="21" width="20" style="1" customWidth="1"/>
    <col min="22" max="22" width="18.140625" style="1" customWidth="1"/>
    <col min="23" max="23" width="18.5703125" style="1" customWidth="1"/>
    <col min="24" max="24" width="23" style="5" customWidth="1"/>
    <col min="25" max="25" width="24.42578125" style="5" customWidth="1"/>
    <col min="26" max="26" width="27.42578125" style="2" customWidth="1"/>
    <col min="27" max="28" width="29.85546875" style="1" customWidth="1"/>
    <col min="29" max="29" width="19.28515625" style="1" customWidth="1"/>
    <col min="30" max="30" width="28.85546875" style="1" customWidth="1"/>
    <col min="31" max="31" width="19.28515625" style="1" customWidth="1"/>
    <col min="32" max="32" width="30.28515625" style="1" customWidth="1"/>
    <col min="33" max="33" width="23.5703125" style="1" customWidth="1"/>
    <col min="34" max="34" width="23.5703125" style="5" customWidth="1"/>
    <col min="35" max="35" width="19.28515625" style="5" customWidth="1"/>
    <col min="36" max="36" width="22.7109375" style="8" customWidth="1"/>
    <col min="37" max="37" width="28.42578125" style="4" customWidth="1"/>
    <col min="38" max="38" width="20.28515625" style="1" customWidth="1"/>
    <col min="39" max="39" width="33.7109375" style="1" customWidth="1"/>
    <col min="40" max="40" width="30.5703125" style="1" customWidth="1"/>
    <col min="41" max="41" width="19.28515625" style="6" customWidth="1"/>
    <col min="42" max="42" width="33.7109375" style="1" customWidth="1"/>
    <col min="43" max="44" width="19.28515625" style="1" customWidth="1"/>
    <col min="45" max="45" width="18.28515625" style="1" customWidth="1"/>
    <col min="46" max="47" width="19.28515625" style="1" customWidth="1"/>
    <col min="48" max="48" width="19.28515625" style="6" customWidth="1"/>
    <col min="49" max="49" width="29.7109375" style="1" customWidth="1"/>
    <col min="50" max="50" width="33.5703125" style="1" customWidth="1"/>
    <col min="51" max="51" width="32.5703125" style="1" customWidth="1"/>
    <col min="52" max="52" width="33.42578125" style="1" customWidth="1"/>
    <col min="53" max="53" width="34.42578125" style="1" customWidth="1"/>
    <col min="54" max="54" width="30.140625" style="1" customWidth="1"/>
    <col min="55" max="56" width="18.85546875" style="1" customWidth="1"/>
    <col min="57" max="57" width="17.7109375" style="1" customWidth="1"/>
    <col min="58" max="264" width="9.140625" style="3" hidden="1" customWidth="1"/>
    <col min="265" max="790" width="0" style="3" hidden="1" customWidth="1"/>
    <col min="791" max="1034" width="0" hidden="1" customWidth="1"/>
    <col min="1035" max="16384" width="9.140625" hidden="1"/>
  </cols>
  <sheetData>
    <row r="1" spans="1:790" s="9" customFormat="1" ht="60.75" customHeight="1" x14ac:dyDescent="0.3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8"/>
      <c r="L1" s="118"/>
      <c r="M1" s="119"/>
      <c r="N1" s="119"/>
      <c r="O1" s="119"/>
      <c r="P1" s="118"/>
      <c r="Q1" s="118"/>
      <c r="R1" s="118"/>
      <c r="S1" s="118"/>
      <c r="T1" s="118"/>
      <c r="U1" s="118"/>
      <c r="V1" s="118"/>
      <c r="W1" s="118"/>
      <c r="X1" s="120"/>
      <c r="Y1" s="120"/>
      <c r="Z1" s="118"/>
      <c r="AA1" s="118"/>
      <c r="AB1" s="118"/>
      <c r="AC1" s="118"/>
      <c r="AD1" s="118"/>
      <c r="AE1" s="118"/>
      <c r="AF1" s="118"/>
      <c r="AG1" s="118"/>
      <c r="AH1" s="120"/>
      <c r="AI1" s="120"/>
      <c r="AJ1" s="121"/>
      <c r="AK1" s="118"/>
      <c r="AL1" s="118"/>
      <c r="AM1" s="118"/>
      <c r="AN1" s="118"/>
      <c r="AO1" s="119"/>
      <c r="AP1" s="118"/>
      <c r="AQ1" s="118"/>
      <c r="AR1" s="118"/>
      <c r="AS1" s="118"/>
      <c r="AT1" s="118"/>
      <c r="AU1" s="122"/>
      <c r="AV1" s="131"/>
      <c r="AW1" s="122"/>
      <c r="AX1" s="122"/>
      <c r="AY1" s="122"/>
      <c r="AZ1" s="122"/>
      <c r="BA1" s="122"/>
      <c r="BB1" s="122"/>
      <c r="BC1" s="122"/>
      <c r="BD1" s="122"/>
      <c r="BE1" s="122"/>
    </row>
    <row r="2" spans="1:790" s="15" customFormat="1" ht="45" customHeight="1" x14ac:dyDescent="0.25">
      <c r="A2" s="427" t="s">
        <v>500</v>
      </c>
      <c r="B2" s="427"/>
      <c r="C2" s="427"/>
      <c r="D2" s="427"/>
      <c r="E2" s="427"/>
      <c r="F2" s="427"/>
      <c r="G2" s="427"/>
      <c r="H2" s="427"/>
      <c r="I2" s="427"/>
      <c r="J2" s="427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3"/>
      <c r="Y2" s="13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4"/>
      <c r="AV2" s="132"/>
      <c r="AW2" s="14"/>
      <c r="AX2" s="14"/>
      <c r="AY2" s="14"/>
      <c r="AZ2" s="14"/>
      <c r="BA2" s="14"/>
      <c r="BB2" s="14"/>
      <c r="BC2" s="14"/>
      <c r="BD2" s="14"/>
      <c r="BE2" s="14"/>
    </row>
    <row r="3" spans="1:790" s="15" customFormat="1" ht="45" customHeight="1" x14ac:dyDescent="0.25">
      <c r="A3" s="427" t="s">
        <v>501</v>
      </c>
      <c r="B3" s="427"/>
      <c r="C3" s="427"/>
      <c r="D3" s="427"/>
      <c r="E3" s="427"/>
      <c r="F3" s="427"/>
      <c r="G3" s="427"/>
      <c r="H3" s="427"/>
      <c r="I3" s="427"/>
      <c r="J3" s="427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3"/>
      <c r="Y3" s="13"/>
      <c r="Z3" s="12"/>
      <c r="AA3" s="12"/>
      <c r="AB3" s="12"/>
      <c r="AC3" s="12"/>
      <c r="AD3" s="12"/>
      <c r="AE3" s="12"/>
      <c r="AF3" s="12"/>
      <c r="AG3" s="12"/>
      <c r="AH3" s="13"/>
      <c r="AI3" s="13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4"/>
      <c r="AV3" s="132"/>
      <c r="AW3" s="14"/>
      <c r="AX3" s="14"/>
      <c r="AY3" s="14"/>
      <c r="AZ3" s="14"/>
      <c r="BA3" s="14"/>
      <c r="BB3" s="14"/>
      <c r="BC3" s="14"/>
      <c r="BD3" s="14"/>
      <c r="BE3" s="14"/>
    </row>
    <row r="4" spans="1:790" s="9" customFormat="1" ht="45" customHeight="1" x14ac:dyDescent="0.35">
      <c r="A4" s="428" t="s">
        <v>388</v>
      </c>
      <c r="B4" s="428"/>
      <c r="C4" s="428"/>
      <c r="D4" s="428"/>
      <c r="E4" s="428"/>
      <c r="F4" s="428"/>
      <c r="G4" s="428"/>
      <c r="H4" s="428"/>
      <c r="I4" s="428"/>
      <c r="J4" s="428"/>
      <c r="K4" s="17"/>
      <c r="L4" s="17"/>
      <c r="M4" s="18"/>
      <c r="N4" s="18"/>
      <c r="O4" s="18"/>
      <c r="P4" s="19"/>
      <c r="Q4" s="19"/>
      <c r="R4" s="19"/>
      <c r="S4" s="19"/>
      <c r="T4" s="19"/>
      <c r="U4" s="19"/>
      <c r="V4" s="19"/>
      <c r="W4" s="19"/>
      <c r="X4" s="108"/>
      <c r="Y4" s="108"/>
      <c r="Z4" s="19"/>
      <c r="AA4" s="19"/>
      <c r="AB4" s="10"/>
      <c r="AC4" s="11"/>
      <c r="AD4" s="11"/>
      <c r="AE4" s="11"/>
      <c r="AF4" s="11"/>
      <c r="AG4" s="11"/>
      <c r="AH4" s="113"/>
      <c r="AI4" s="113"/>
      <c r="AJ4" s="20"/>
      <c r="AK4" s="11"/>
      <c r="AL4" s="11"/>
      <c r="AM4" s="11"/>
      <c r="AN4" s="11"/>
      <c r="AO4" s="21"/>
      <c r="AP4" s="11"/>
      <c r="AQ4" s="11"/>
      <c r="AR4" s="11"/>
      <c r="AS4" s="11"/>
      <c r="AT4" s="11"/>
      <c r="AU4" s="11"/>
      <c r="AV4" s="21"/>
      <c r="AW4" s="11"/>
      <c r="AX4" s="11"/>
      <c r="AY4" s="11"/>
      <c r="AZ4" s="11"/>
      <c r="BA4" s="11"/>
      <c r="BB4" s="11"/>
      <c r="BC4" s="11"/>
      <c r="BD4" s="11"/>
      <c r="BE4" s="11"/>
    </row>
    <row r="5" spans="1:790" s="27" customFormat="1" ht="42.75" customHeight="1" x14ac:dyDescent="0.35">
      <c r="A5" s="126"/>
      <c r="B5" s="423" t="s">
        <v>27</v>
      </c>
      <c r="C5" s="423" t="s">
        <v>28</v>
      </c>
      <c r="D5" s="126"/>
      <c r="E5" s="129"/>
      <c r="F5" s="405" t="s">
        <v>1</v>
      </c>
      <c r="G5" s="405" t="s">
        <v>2</v>
      </c>
      <c r="H5" s="405" t="s">
        <v>3</v>
      </c>
      <c r="I5" s="407" t="s">
        <v>4</v>
      </c>
      <c r="J5" s="416" t="s">
        <v>5</v>
      </c>
      <c r="K5" s="417"/>
      <c r="L5" s="430"/>
      <c r="M5" s="403" t="s">
        <v>6</v>
      </c>
      <c r="N5" s="124"/>
      <c r="O5" s="407" t="s">
        <v>7</v>
      </c>
      <c r="P5" s="425" t="s">
        <v>8</v>
      </c>
      <c r="Q5" s="417"/>
      <c r="R5" s="418"/>
      <c r="S5" s="423" t="s">
        <v>35</v>
      </c>
      <c r="T5" s="123"/>
      <c r="U5" s="423" t="s">
        <v>36</v>
      </c>
      <c r="V5" s="423" t="s">
        <v>37</v>
      </c>
      <c r="W5" s="419" t="s">
        <v>9</v>
      </c>
      <c r="X5" s="420" t="s">
        <v>10</v>
      </c>
      <c r="Y5" s="421" t="s">
        <v>38</v>
      </c>
      <c r="Z5" s="423" t="s">
        <v>39</v>
      </c>
      <c r="AA5" s="423" t="s">
        <v>40</v>
      </c>
      <c r="AB5" s="423" t="s">
        <v>41</v>
      </c>
      <c r="AC5" s="419" t="s">
        <v>11</v>
      </c>
      <c r="AD5" s="419" t="s">
        <v>12</v>
      </c>
      <c r="AE5" s="419" t="s">
        <v>13</v>
      </c>
      <c r="AF5" s="419" t="s">
        <v>14</v>
      </c>
      <c r="AG5" s="419" t="s">
        <v>15</v>
      </c>
      <c r="AH5" s="420" t="s">
        <v>16</v>
      </c>
      <c r="AI5" s="420"/>
      <c r="AJ5" s="412" t="s">
        <v>43</v>
      </c>
      <c r="AK5" s="405" t="s">
        <v>45</v>
      </c>
      <c r="AL5" s="405" t="s">
        <v>17</v>
      </c>
      <c r="AM5" s="407" t="s">
        <v>18</v>
      </c>
      <c r="AN5" s="416" t="s">
        <v>19</v>
      </c>
      <c r="AO5" s="417"/>
      <c r="AP5" s="417"/>
      <c r="AQ5" s="418"/>
      <c r="AR5" s="126"/>
      <c r="AS5" s="124"/>
      <c r="AT5" s="124"/>
      <c r="AU5" s="405"/>
      <c r="AV5" s="405"/>
      <c r="AW5" s="124"/>
      <c r="AX5" s="124"/>
      <c r="AY5" s="124"/>
      <c r="AZ5" s="124"/>
      <c r="BA5" s="124"/>
      <c r="BB5" s="403" t="s">
        <v>56</v>
      </c>
      <c r="BC5" s="405" t="s">
        <v>57</v>
      </c>
      <c r="BD5" s="405" t="s">
        <v>58</v>
      </c>
      <c r="BE5" s="407" t="s">
        <v>59</v>
      </c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</row>
    <row r="6" spans="1:790" s="38" customFormat="1" ht="85.5" customHeight="1" thickBot="1" x14ac:dyDescent="0.4">
      <c r="A6" s="28" t="s">
        <v>0</v>
      </c>
      <c r="B6" s="429"/>
      <c r="C6" s="429"/>
      <c r="D6" s="28" t="s">
        <v>29</v>
      </c>
      <c r="E6" s="29" t="s">
        <v>30</v>
      </c>
      <c r="F6" s="414"/>
      <c r="G6" s="414"/>
      <c r="H6" s="414"/>
      <c r="I6" s="415"/>
      <c r="J6" s="30" t="s">
        <v>20</v>
      </c>
      <c r="K6" s="31" t="s">
        <v>21</v>
      </c>
      <c r="L6" s="31" t="s">
        <v>22</v>
      </c>
      <c r="M6" s="404"/>
      <c r="N6" s="130" t="s">
        <v>31</v>
      </c>
      <c r="O6" s="408"/>
      <c r="P6" s="31" t="s">
        <v>32</v>
      </c>
      <c r="Q6" s="31" t="s">
        <v>33</v>
      </c>
      <c r="R6" s="33" t="s">
        <v>34</v>
      </c>
      <c r="S6" s="426"/>
      <c r="T6" s="128" t="s">
        <v>60</v>
      </c>
      <c r="U6" s="424" t="s">
        <v>36</v>
      </c>
      <c r="V6" s="424" t="s">
        <v>37</v>
      </c>
      <c r="W6" s="419"/>
      <c r="X6" s="420"/>
      <c r="Y6" s="422" t="s">
        <v>38</v>
      </c>
      <c r="Z6" s="424" t="s">
        <v>39</v>
      </c>
      <c r="AA6" s="424" t="s">
        <v>40</v>
      </c>
      <c r="AB6" s="424"/>
      <c r="AC6" s="419"/>
      <c r="AD6" s="419"/>
      <c r="AE6" s="419"/>
      <c r="AF6" s="419"/>
      <c r="AG6" s="419"/>
      <c r="AH6" s="125" t="s">
        <v>44</v>
      </c>
      <c r="AI6" s="125" t="s">
        <v>42</v>
      </c>
      <c r="AJ6" s="413" t="s">
        <v>43</v>
      </c>
      <c r="AK6" s="406" t="s">
        <v>45</v>
      </c>
      <c r="AL6" s="414"/>
      <c r="AM6" s="415"/>
      <c r="AN6" s="30" t="s">
        <v>23</v>
      </c>
      <c r="AO6" s="31" t="s">
        <v>46</v>
      </c>
      <c r="AP6" s="31" t="s">
        <v>47</v>
      </c>
      <c r="AQ6" s="33" t="s">
        <v>48</v>
      </c>
      <c r="AR6" s="127" t="s">
        <v>24</v>
      </c>
      <c r="AS6" s="130" t="s">
        <v>49</v>
      </c>
      <c r="AT6" s="130" t="s">
        <v>25</v>
      </c>
      <c r="AU6" s="130" t="s">
        <v>50</v>
      </c>
      <c r="AV6" s="130" t="s">
        <v>51</v>
      </c>
      <c r="AW6" s="130" t="s">
        <v>52</v>
      </c>
      <c r="AX6" s="130" t="s">
        <v>53</v>
      </c>
      <c r="AY6" s="130" t="s">
        <v>54</v>
      </c>
      <c r="AZ6" s="130" t="s">
        <v>55</v>
      </c>
      <c r="BA6" s="130" t="s">
        <v>26</v>
      </c>
      <c r="BB6" s="404" t="s">
        <v>56</v>
      </c>
      <c r="BC6" s="406" t="s">
        <v>57</v>
      </c>
      <c r="BD6" s="406" t="s">
        <v>58</v>
      </c>
      <c r="BE6" s="408" t="s">
        <v>59</v>
      </c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</row>
    <row r="7" spans="1:790" s="43" customFormat="1" ht="24.75" customHeight="1" thickBot="1" x14ac:dyDescent="0.4">
      <c r="A7" s="409"/>
      <c r="B7" s="410"/>
      <c r="C7" s="410"/>
      <c r="D7" s="410"/>
      <c r="E7" s="411"/>
      <c r="F7" s="39"/>
      <c r="G7" s="39"/>
      <c r="H7" s="39"/>
      <c r="I7" s="39"/>
      <c r="J7" s="39"/>
      <c r="K7" s="39"/>
      <c r="L7" s="39"/>
      <c r="M7" s="39"/>
      <c r="N7" s="40"/>
      <c r="O7" s="39"/>
      <c r="P7" s="39"/>
      <c r="Q7" s="39"/>
      <c r="R7" s="39"/>
      <c r="S7" s="39"/>
      <c r="T7" s="39"/>
      <c r="U7" s="39"/>
      <c r="V7" s="39"/>
      <c r="W7" s="39"/>
      <c r="X7" s="109"/>
      <c r="Y7" s="109"/>
      <c r="Z7" s="39"/>
      <c r="AA7" s="39"/>
      <c r="AB7" s="39"/>
      <c r="AC7" s="39"/>
      <c r="AD7" s="39"/>
      <c r="AE7" s="39"/>
      <c r="AF7" s="39"/>
      <c r="AG7" s="39"/>
      <c r="AH7" s="109"/>
      <c r="AI7" s="109"/>
      <c r="AJ7" s="41"/>
      <c r="AK7" s="40"/>
      <c r="AL7" s="39"/>
      <c r="AM7" s="39"/>
      <c r="AN7" s="39"/>
      <c r="AO7" s="39"/>
      <c r="AP7" s="39"/>
      <c r="AQ7" s="39"/>
      <c r="AR7" s="39"/>
      <c r="AS7" s="40"/>
      <c r="AT7" s="40"/>
      <c r="AU7" s="40"/>
      <c r="AV7" s="40"/>
      <c r="AW7" s="40"/>
      <c r="AX7" s="40"/>
      <c r="AY7" s="40"/>
      <c r="AZ7" s="40"/>
      <c r="BA7" s="40"/>
      <c r="BB7" s="39"/>
      <c r="BC7" s="40"/>
      <c r="BD7" s="40"/>
      <c r="BE7" s="39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  <c r="IX7" s="42"/>
      <c r="IY7" s="42"/>
      <c r="IZ7" s="42"/>
      <c r="JA7" s="42"/>
      <c r="JB7" s="42"/>
      <c r="JC7" s="42"/>
      <c r="JD7" s="42"/>
      <c r="JE7" s="42"/>
      <c r="JF7" s="42"/>
      <c r="JG7" s="42"/>
      <c r="JH7" s="42"/>
      <c r="JI7" s="42"/>
      <c r="JJ7" s="42"/>
      <c r="JK7" s="42"/>
      <c r="JL7" s="42"/>
      <c r="JM7" s="42"/>
      <c r="JN7" s="42"/>
      <c r="JO7" s="42"/>
      <c r="JP7" s="42"/>
      <c r="JQ7" s="42"/>
      <c r="JR7" s="42"/>
      <c r="JS7" s="42"/>
      <c r="JT7" s="42"/>
      <c r="JU7" s="42"/>
      <c r="JV7" s="42"/>
      <c r="JW7" s="42"/>
      <c r="JX7" s="42"/>
      <c r="JY7" s="42"/>
      <c r="JZ7" s="42"/>
      <c r="KA7" s="42"/>
      <c r="KB7" s="42"/>
      <c r="KC7" s="42"/>
      <c r="KD7" s="42"/>
      <c r="KE7" s="42"/>
      <c r="KF7" s="42"/>
      <c r="KG7" s="42"/>
      <c r="KH7" s="42"/>
      <c r="KI7" s="42"/>
      <c r="KJ7" s="42"/>
      <c r="KK7" s="42"/>
      <c r="KL7" s="42"/>
      <c r="KM7" s="42"/>
      <c r="KN7" s="42"/>
      <c r="KO7" s="42"/>
      <c r="KP7" s="42"/>
      <c r="KQ7" s="42"/>
      <c r="KR7" s="42"/>
      <c r="KS7" s="42"/>
      <c r="KT7" s="42"/>
      <c r="KU7" s="42"/>
      <c r="KV7" s="42"/>
      <c r="KW7" s="42"/>
      <c r="KX7" s="42"/>
      <c r="KY7" s="42"/>
      <c r="KZ7" s="42"/>
      <c r="LA7" s="42"/>
      <c r="LB7" s="42"/>
      <c r="LC7" s="42"/>
      <c r="LD7" s="42"/>
      <c r="LE7" s="42"/>
      <c r="LF7" s="42"/>
      <c r="LG7" s="42"/>
      <c r="LH7" s="42"/>
      <c r="LI7" s="42"/>
      <c r="LJ7" s="42"/>
      <c r="LK7" s="42"/>
      <c r="LL7" s="42"/>
      <c r="LM7" s="42"/>
      <c r="LN7" s="42"/>
      <c r="LO7" s="42"/>
      <c r="LP7" s="42"/>
      <c r="LQ7" s="42"/>
      <c r="LR7" s="42"/>
      <c r="LS7" s="42"/>
      <c r="LT7" s="42"/>
      <c r="LU7" s="42"/>
      <c r="LV7" s="42"/>
      <c r="LW7" s="42"/>
      <c r="LX7" s="42"/>
      <c r="LY7" s="42"/>
      <c r="LZ7" s="42"/>
      <c r="MA7" s="42"/>
      <c r="MB7" s="42"/>
      <c r="MC7" s="42"/>
      <c r="MD7" s="42"/>
      <c r="ME7" s="42"/>
      <c r="MF7" s="42"/>
      <c r="MG7" s="42"/>
      <c r="MH7" s="42"/>
      <c r="MI7" s="42"/>
      <c r="MJ7" s="42"/>
      <c r="MK7" s="42"/>
      <c r="ML7" s="42"/>
      <c r="MM7" s="42"/>
      <c r="MN7" s="42"/>
      <c r="MO7" s="42"/>
      <c r="MP7" s="42"/>
      <c r="MQ7" s="42"/>
      <c r="MR7" s="42"/>
      <c r="MS7" s="42"/>
      <c r="MT7" s="42"/>
      <c r="MU7" s="42"/>
      <c r="MV7" s="42"/>
      <c r="MW7" s="42"/>
      <c r="MX7" s="42"/>
      <c r="MY7" s="42"/>
      <c r="MZ7" s="42"/>
      <c r="NA7" s="42"/>
      <c r="NB7" s="42"/>
      <c r="NC7" s="42"/>
      <c r="ND7" s="42"/>
      <c r="NE7" s="42"/>
      <c r="NF7" s="42"/>
      <c r="NG7" s="42"/>
      <c r="NH7" s="42"/>
      <c r="NI7" s="42"/>
      <c r="NJ7" s="42"/>
      <c r="NK7" s="42"/>
      <c r="NL7" s="42"/>
      <c r="NM7" s="42"/>
      <c r="NN7" s="42"/>
      <c r="NO7" s="42"/>
      <c r="NP7" s="42"/>
      <c r="NQ7" s="42"/>
      <c r="NR7" s="42"/>
      <c r="NS7" s="42"/>
      <c r="NT7" s="42"/>
      <c r="NU7" s="42"/>
      <c r="NV7" s="42"/>
      <c r="NW7" s="42"/>
      <c r="NX7" s="42"/>
      <c r="NY7" s="42"/>
      <c r="NZ7" s="42"/>
      <c r="OA7" s="42"/>
      <c r="OB7" s="42"/>
      <c r="OC7" s="42"/>
      <c r="OD7" s="42"/>
      <c r="OE7" s="42"/>
      <c r="OF7" s="42"/>
      <c r="OG7" s="42"/>
      <c r="OH7" s="42"/>
      <c r="OI7" s="42"/>
      <c r="OJ7" s="42"/>
      <c r="OK7" s="42"/>
      <c r="OL7" s="42"/>
      <c r="OM7" s="42"/>
      <c r="ON7" s="42"/>
      <c r="OO7" s="42"/>
      <c r="OP7" s="42"/>
      <c r="OQ7" s="42"/>
      <c r="OR7" s="42"/>
      <c r="OS7" s="42"/>
      <c r="OT7" s="42"/>
      <c r="OU7" s="42"/>
      <c r="OV7" s="42"/>
      <c r="OW7" s="42"/>
      <c r="OX7" s="42"/>
      <c r="OY7" s="42"/>
      <c r="OZ7" s="42"/>
      <c r="PA7" s="42"/>
      <c r="PB7" s="42"/>
      <c r="PC7" s="42"/>
      <c r="PD7" s="42"/>
      <c r="PE7" s="42"/>
      <c r="PF7" s="42"/>
      <c r="PG7" s="42"/>
      <c r="PH7" s="42"/>
      <c r="PI7" s="42"/>
      <c r="PJ7" s="42"/>
      <c r="PK7" s="42"/>
      <c r="PL7" s="42"/>
      <c r="PM7" s="42"/>
      <c r="PN7" s="42"/>
      <c r="PO7" s="42"/>
      <c r="PP7" s="42"/>
      <c r="PQ7" s="42"/>
      <c r="PR7" s="42"/>
      <c r="PS7" s="42"/>
      <c r="PT7" s="42"/>
      <c r="PU7" s="42"/>
      <c r="PV7" s="42"/>
      <c r="PW7" s="42"/>
      <c r="PX7" s="42"/>
      <c r="PY7" s="42"/>
      <c r="PZ7" s="42"/>
      <c r="QA7" s="42"/>
      <c r="QB7" s="42"/>
      <c r="QC7" s="42"/>
      <c r="QD7" s="42"/>
      <c r="QE7" s="42"/>
      <c r="QF7" s="42"/>
      <c r="QG7" s="42"/>
      <c r="QH7" s="42"/>
      <c r="QI7" s="42"/>
      <c r="QJ7" s="42"/>
      <c r="QK7" s="42"/>
      <c r="QL7" s="42"/>
      <c r="QM7" s="42"/>
      <c r="QN7" s="42"/>
      <c r="QO7" s="42"/>
      <c r="QP7" s="42"/>
      <c r="QQ7" s="42"/>
      <c r="QR7" s="42"/>
      <c r="QS7" s="42"/>
      <c r="QT7" s="42"/>
      <c r="QU7" s="42"/>
      <c r="QV7" s="42"/>
      <c r="QW7" s="42"/>
      <c r="QX7" s="42"/>
      <c r="QY7" s="42"/>
      <c r="QZ7" s="42"/>
      <c r="RA7" s="42"/>
      <c r="RB7" s="42"/>
      <c r="RC7" s="42"/>
      <c r="RD7" s="42"/>
      <c r="RE7" s="42"/>
      <c r="RF7" s="42"/>
      <c r="RG7" s="42"/>
      <c r="RH7" s="42"/>
      <c r="RI7" s="42"/>
      <c r="RJ7" s="42"/>
      <c r="RK7" s="42"/>
      <c r="RL7" s="42"/>
      <c r="RM7" s="42"/>
      <c r="RN7" s="42"/>
      <c r="RO7" s="42"/>
      <c r="RP7" s="42"/>
      <c r="RQ7" s="42"/>
      <c r="RR7" s="42"/>
      <c r="RS7" s="42"/>
      <c r="RT7" s="42"/>
      <c r="RU7" s="42"/>
      <c r="RV7" s="42"/>
      <c r="RW7" s="42"/>
      <c r="RX7" s="42"/>
      <c r="RY7" s="42"/>
      <c r="RZ7" s="42"/>
      <c r="SA7" s="42"/>
      <c r="SB7" s="42"/>
      <c r="SC7" s="42"/>
      <c r="SD7" s="42"/>
      <c r="SE7" s="42"/>
      <c r="SF7" s="42"/>
      <c r="SG7" s="42"/>
      <c r="SH7" s="42"/>
      <c r="SI7" s="42"/>
      <c r="SJ7" s="42"/>
      <c r="SK7" s="42"/>
      <c r="SL7" s="42"/>
      <c r="SM7" s="42"/>
      <c r="SN7" s="42"/>
      <c r="SO7" s="42"/>
      <c r="SP7" s="42"/>
      <c r="SQ7" s="42"/>
      <c r="SR7" s="42"/>
      <c r="SS7" s="42"/>
      <c r="ST7" s="42"/>
      <c r="SU7" s="42"/>
      <c r="SV7" s="42"/>
      <c r="SW7" s="42"/>
      <c r="SX7" s="42"/>
      <c r="SY7" s="42"/>
      <c r="SZ7" s="42"/>
      <c r="TA7" s="42"/>
      <c r="TB7" s="42"/>
      <c r="TC7" s="42"/>
      <c r="TD7" s="42"/>
      <c r="TE7" s="42"/>
      <c r="TF7" s="42"/>
      <c r="TG7" s="42"/>
      <c r="TH7" s="42"/>
      <c r="TI7" s="42"/>
      <c r="TJ7" s="42"/>
      <c r="TK7" s="42"/>
      <c r="TL7" s="42"/>
      <c r="TM7" s="42"/>
      <c r="TN7" s="42"/>
      <c r="TO7" s="42"/>
      <c r="TP7" s="42"/>
      <c r="TQ7" s="42"/>
      <c r="TR7" s="42"/>
      <c r="TS7" s="42"/>
      <c r="TT7" s="42"/>
      <c r="TU7" s="42"/>
      <c r="TV7" s="42"/>
      <c r="TW7" s="42"/>
      <c r="TX7" s="42"/>
      <c r="TY7" s="42"/>
      <c r="TZ7" s="42"/>
      <c r="UA7" s="42"/>
      <c r="UB7" s="42"/>
      <c r="UC7" s="42"/>
      <c r="UD7" s="42"/>
      <c r="UE7" s="42"/>
      <c r="UF7" s="42"/>
      <c r="UG7" s="42"/>
      <c r="UH7" s="42"/>
      <c r="UI7" s="42"/>
      <c r="UJ7" s="42"/>
      <c r="UK7" s="42"/>
      <c r="UL7" s="42"/>
      <c r="UM7" s="42"/>
      <c r="UN7" s="42"/>
      <c r="UO7" s="42"/>
      <c r="UP7" s="42"/>
      <c r="UQ7" s="42"/>
      <c r="UR7" s="42"/>
      <c r="US7" s="42"/>
      <c r="UT7" s="42"/>
      <c r="UU7" s="42"/>
      <c r="UV7" s="42"/>
      <c r="UW7" s="42"/>
      <c r="UX7" s="42"/>
      <c r="UY7" s="42"/>
      <c r="UZ7" s="42"/>
      <c r="VA7" s="42"/>
      <c r="VB7" s="42"/>
      <c r="VC7" s="42"/>
      <c r="VD7" s="42"/>
      <c r="VE7" s="42"/>
      <c r="VF7" s="42"/>
      <c r="VG7" s="42"/>
      <c r="VH7" s="42"/>
      <c r="VI7" s="42"/>
      <c r="VJ7" s="42"/>
      <c r="VK7" s="42"/>
      <c r="VL7" s="42"/>
      <c r="VM7" s="42"/>
      <c r="VN7" s="42"/>
      <c r="VO7" s="42"/>
      <c r="VP7" s="42"/>
      <c r="VQ7" s="42"/>
      <c r="VR7" s="42"/>
      <c r="VS7" s="42"/>
      <c r="VT7" s="42"/>
      <c r="VU7" s="42"/>
      <c r="VV7" s="42"/>
      <c r="VW7" s="42"/>
      <c r="VX7" s="42"/>
      <c r="VY7" s="42"/>
      <c r="VZ7" s="42"/>
      <c r="WA7" s="42"/>
      <c r="WB7" s="42"/>
      <c r="WC7" s="42"/>
      <c r="WD7" s="42"/>
      <c r="WE7" s="42"/>
      <c r="WF7" s="42"/>
      <c r="WG7" s="42"/>
      <c r="WH7" s="42"/>
      <c r="WI7" s="42"/>
      <c r="WJ7" s="42"/>
      <c r="WK7" s="42"/>
      <c r="WL7" s="42"/>
      <c r="WM7" s="42"/>
      <c r="WN7" s="42"/>
      <c r="WO7" s="42"/>
      <c r="WP7" s="42"/>
      <c r="WQ7" s="42"/>
      <c r="WR7" s="42"/>
      <c r="WS7" s="42"/>
      <c r="WT7" s="42"/>
      <c r="WU7" s="42"/>
      <c r="WV7" s="42"/>
      <c r="WW7" s="42"/>
      <c r="WX7" s="42"/>
      <c r="WY7" s="42"/>
      <c r="WZ7" s="42"/>
      <c r="XA7" s="42"/>
      <c r="XB7" s="42"/>
      <c r="XC7" s="42"/>
      <c r="XD7" s="42"/>
      <c r="XE7" s="42"/>
      <c r="XF7" s="42"/>
      <c r="XG7" s="42"/>
      <c r="XH7" s="42"/>
      <c r="XI7" s="42"/>
      <c r="XJ7" s="42"/>
      <c r="XK7" s="42"/>
      <c r="XL7" s="42"/>
      <c r="XM7" s="42"/>
      <c r="XN7" s="42"/>
      <c r="XO7" s="42"/>
      <c r="XP7" s="42"/>
      <c r="XQ7" s="42"/>
      <c r="XR7" s="42"/>
      <c r="XS7" s="42"/>
      <c r="XT7" s="42"/>
      <c r="XU7" s="42"/>
      <c r="XV7" s="42"/>
      <c r="XW7" s="42"/>
      <c r="XX7" s="42"/>
      <c r="XY7" s="42"/>
      <c r="XZ7" s="42"/>
      <c r="YA7" s="42"/>
      <c r="YB7" s="42"/>
      <c r="YC7" s="42"/>
      <c r="YD7" s="42"/>
      <c r="YE7" s="42"/>
      <c r="YF7" s="42"/>
      <c r="YG7" s="42"/>
      <c r="YH7" s="42"/>
      <c r="YI7" s="42"/>
      <c r="YJ7" s="42"/>
      <c r="YK7" s="42"/>
      <c r="YL7" s="42"/>
      <c r="YM7" s="42"/>
      <c r="YN7" s="42"/>
      <c r="YO7" s="42"/>
      <c r="YP7" s="42"/>
      <c r="YQ7" s="42"/>
      <c r="YR7" s="42"/>
      <c r="YS7" s="42"/>
      <c r="YT7" s="42"/>
      <c r="YU7" s="42"/>
      <c r="YV7" s="42"/>
      <c r="YW7" s="42"/>
      <c r="YX7" s="42"/>
      <c r="YY7" s="42"/>
      <c r="YZ7" s="42"/>
      <c r="ZA7" s="42"/>
      <c r="ZB7" s="42"/>
      <c r="ZC7" s="42"/>
      <c r="ZD7" s="42"/>
      <c r="ZE7" s="42"/>
      <c r="ZF7" s="42"/>
      <c r="ZG7" s="42"/>
      <c r="ZH7" s="42"/>
      <c r="ZI7" s="42"/>
      <c r="ZJ7" s="42"/>
      <c r="ZK7" s="42"/>
      <c r="ZL7" s="42"/>
      <c r="ZM7" s="42"/>
      <c r="ZN7" s="42"/>
      <c r="ZO7" s="42"/>
      <c r="ZP7" s="42"/>
      <c r="ZQ7" s="42"/>
      <c r="ZR7" s="42"/>
      <c r="ZS7" s="42"/>
      <c r="ZT7" s="42"/>
      <c r="ZU7" s="42"/>
      <c r="ZV7" s="42"/>
      <c r="ZW7" s="42"/>
      <c r="ZX7" s="42"/>
      <c r="ZY7" s="42"/>
      <c r="ZZ7" s="42"/>
      <c r="AAA7" s="42"/>
      <c r="AAB7" s="42"/>
      <c r="AAC7" s="42"/>
      <c r="AAD7" s="42"/>
      <c r="AAE7" s="42"/>
      <c r="AAF7" s="42"/>
      <c r="AAG7" s="42"/>
      <c r="AAH7" s="42"/>
      <c r="AAI7" s="42"/>
      <c r="AAJ7" s="42"/>
      <c r="AAK7" s="42"/>
      <c r="AAL7" s="42"/>
      <c r="AAM7" s="42"/>
      <c r="AAN7" s="42"/>
      <c r="AAO7" s="42"/>
      <c r="AAP7" s="42"/>
      <c r="AAQ7" s="42"/>
      <c r="AAR7" s="42"/>
      <c r="AAS7" s="42"/>
      <c r="AAT7" s="42"/>
      <c r="AAU7" s="42"/>
      <c r="AAV7" s="42"/>
      <c r="AAW7" s="42"/>
      <c r="AAX7" s="42"/>
      <c r="AAY7" s="42"/>
      <c r="AAZ7" s="42"/>
      <c r="ABA7" s="42"/>
      <c r="ABB7" s="42"/>
      <c r="ABC7" s="42"/>
      <c r="ABD7" s="42"/>
      <c r="ABE7" s="42"/>
      <c r="ABF7" s="42"/>
      <c r="ABG7" s="42"/>
      <c r="ABH7" s="42"/>
      <c r="ABI7" s="42"/>
      <c r="ABJ7" s="42"/>
      <c r="ABK7" s="42"/>
      <c r="ABL7" s="42"/>
      <c r="ABM7" s="42"/>
      <c r="ABN7" s="42"/>
      <c r="ABO7" s="42"/>
      <c r="ABP7" s="42"/>
      <c r="ABQ7" s="42"/>
      <c r="ABR7" s="42"/>
      <c r="ABS7" s="42"/>
      <c r="ABT7" s="42"/>
      <c r="ABU7" s="42"/>
      <c r="ABV7" s="42"/>
      <c r="ABW7" s="42"/>
      <c r="ABX7" s="42"/>
      <c r="ABY7" s="42"/>
      <c r="ABZ7" s="42"/>
      <c r="ACA7" s="42"/>
      <c r="ACB7" s="42"/>
      <c r="ACC7" s="42"/>
      <c r="ACD7" s="42"/>
      <c r="ACE7" s="42"/>
      <c r="ACF7" s="42"/>
      <c r="ACG7" s="42"/>
      <c r="ACH7" s="42"/>
      <c r="ACI7" s="42"/>
      <c r="ACJ7" s="42"/>
      <c r="ACK7" s="42"/>
      <c r="ACL7" s="42"/>
      <c r="ACM7" s="42"/>
      <c r="ACN7" s="42"/>
      <c r="ACO7" s="42"/>
      <c r="ACP7" s="42"/>
      <c r="ACQ7" s="42"/>
      <c r="ACR7" s="42"/>
      <c r="ACS7" s="42"/>
      <c r="ACT7" s="42"/>
      <c r="ACU7" s="42"/>
      <c r="ACV7" s="42"/>
      <c r="ACW7" s="42"/>
      <c r="ACX7" s="42"/>
      <c r="ACY7" s="42"/>
      <c r="ACZ7" s="42"/>
      <c r="ADA7" s="42"/>
      <c r="ADB7" s="42"/>
      <c r="ADC7" s="42"/>
      <c r="ADD7" s="42"/>
      <c r="ADE7" s="42"/>
      <c r="ADF7" s="42"/>
      <c r="ADG7" s="42"/>
      <c r="ADH7" s="42"/>
      <c r="ADI7" s="42"/>
      <c r="ADJ7" s="42"/>
    </row>
    <row r="8" spans="1:790" s="138" customFormat="1" ht="36" customHeight="1" x14ac:dyDescent="0.25">
      <c r="A8" s="447">
        <v>2019</v>
      </c>
      <c r="B8" s="506">
        <v>43556</v>
      </c>
      <c r="C8" s="506">
        <v>43646</v>
      </c>
      <c r="D8" s="447" t="s">
        <v>530</v>
      </c>
      <c r="E8" s="447" t="s">
        <v>531</v>
      </c>
      <c r="F8" s="447" t="s">
        <v>532</v>
      </c>
      <c r="G8" s="447" t="s">
        <v>533</v>
      </c>
      <c r="H8" s="450" t="s">
        <v>996</v>
      </c>
      <c r="I8" s="447" t="s">
        <v>66</v>
      </c>
      <c r="J8" s="136" t="s">
        <v>534</v>
      </c>
      <c r="K8" s="136" t="s">
        <v>535</v>
      </c>
      <c r="L8" s="136" t="s">
        <v>536</v>
      </c>
      <c r="M8" s="136" t="s">
        <v>537</v>
      </c>
      <c r="N8" s="136" t="s">
        <v>538</v>
      </c>
      <c r="O8" s="137">
        <v>816240</v>
      </c>
      <c r="P8" s="444" t="s">
        <v>534</v>
      </c>
      <c r="Q8" s="444" t="s">
        <v>535</v>
      </c>
      <c r="R8" s="444" t="s">
        <v>536</v>
      </c>
      <c r="S8" s="444" t="s">
        <v>539</v>
      </c>
      <c r="T8" s="444" t="s">
        <v>538</v>
      </c>
      <c r="U8" s="444" t="s">
        <v>540</v>
      </c>
      <c r="V8" s="444" t="s">
        <v>540</v>
      </c>
      <c r="W8" s="444" t="s">
        <v>532</v>
      </c>
      <c r="X8" s="497">
        <v>43556</v>
      </c>
      <c r="Y8" s="500">
        <v>816240</v>
      </c>
      <c r="Z8" s="500">
        <f>+Y8*1.16</f>
        <v>946838.39999999991</v>
      </c>
      <c r="AA8" s="503">
        <v>429960</v>
      </c>
      <c r="AB8" s="503">
        <v>816240</v>
      </c>
      <c r="AC8" s="444" t="s">
        <v>73</v>
      </c>
      <c r="AD8" s="444" t="s">
        <v>74</v>
      </c>
      <c r="AE8" s="444" t="s">
        <v>541</v>
      </c>
      <c r="AF8" s="444" t="s">
        <v>66</v>
      </c>
      <c r="AG8" s="503">
        <v>122436</v>
      </c>
      <c r="AH8" s="497">
        <v>43556</v>
      </c>
      <c r="AI8" s="497">
        <v>43814</v>
      </c>
      <c r="AJ8" s="450" t="s">
        <v>1088</v>
      </c>
      <c r="AK8" s="450" t="s">
        <v>1157</v>
      </c>
      <c r="AL8" s="444" t="s">
        <v>76</v>
      </c>
      <c r="AM8" s="444" t="s">
        <v>542</v>
      </c>
      <c r="AN8" s="444" t="s">
        <v>543</v>
      </c>
      <c r="AO8" s="450" t="s">
        <v>1160</v>
      </c>
      <c r="AP8" s="444" t="s">
        <v>543</v>
      </c>
      <c r="AQ8" s="444" t="s">
        <v>543</v>
      </c>
      <c r="AR8" s="444" t="s">
        <v>79</v>
      </c>
      <c r="AS8" s="444" t="s">
        <v>80</v>
      </c>
      <c r="AT8" s="444" t="s">
        <v>80</v>
      </c>
      <c r="AU8" s="444" t="s">
        <v>80</v>
      </c>
      <c r="AV8" s="450" t="s">
        <v>1161</v>
      </c>
      <c r="AW8" s="444" t="s">
        <v>544</v>
      </c>
      <c r="AX8" s="450" t="s">
        <v>1162</v>
      </c>
      <c r="AY8" s="450" t="s">
        <v>1162</v>
      </c>
      <c r="AZ8" s="450" t="s">
        <v>1162</v>
      </c>
      <c r="BA8" s="450" t="s">
        <v>1163</v>
      </c>
      <c r="BB8" s="444" t="s">
        <v>545</v>
      </c>
      <c r="BC8" s="497">
        <v>43661</v>
      </c>
      <c r="BD8" s="497">
        <v>43661</v>
      </c>
      <c r="BE8" s="444"/>
    </row>
    <row r="9" spans="1:790" s="141" customFormat="1" ht="24" x14ac:dyDescent="0.25">
      <c r="A9" s="448"/>
      <c r="B9" s="507"/>
      <c r="C9" s="507"/>
      <c r="D9" s="448"/>
      <c r="E9" s="448"/>
      <c r="F9" s="448"/>
      <c r="G9" s="448"/>
      <c r="H9" s="451"/>
      <c r="I9" s="448"/>
      <c r="J9" s="139" t="s">
        <v>534</v>
      </c>
      <c r="K9" s="139" t="s">
        <v>535</v>
      </c>
      <c r="L9" s="139" t="s">
        <v>536</v>
      </c>
      <c r="M9" s="139" t="s">
        <v>546</v>
      </c>
      <c r="N9" s="139" t="s">
        <v>547</v>
      </c>
      <c r="O9" s="140">
        <v>1190760</v>
      </c>
      <c r="P9" s="445"/>
      <c r="Q9" s="445"/>
      <c r="R9" s="445"/>
      <c r="S9" s="445"/>
      <c r="T9" s="445"/>
      <c r="U9" s="445"/>
      <c r="V9" s="445"/>
      <c r="W9" s="445"/>
      <c r="X9" s="498"/>
      <c r="Y9" s="501"/>
      <c r="Z9" s="501"/>
      <c r="AA9" s="504"/>
      <c r="AB9" s="504"/>
      <c r="AC9" s="445"/>
      <c r="AD9" s="445"/>
      <c r="AE9" s="445"/>
      <c r="AF9" s="445"/>
      <c r="AG9" s="504"/>
      <c r="AH9" s="498"/>
      <c r="AI9" s="498"/>
      <c r="AJ9" s="451"/>
      <c r="AK9" s="451"/>
      <c r="AL9" s="445"/>
      <c r="AM9" s="445"/>
      <c r="AN9" s="445"/>
      <c r="AO9" s="451"/>
      <c r="AP9" s="445"/>
      <c r="AQ9" s="445"/>
      <c r="AR9" s="445"/>
      <c r="AS9" s="445"/>
      <c r="AT9" s="445"/>
      <c r="AU9" s="445"/>
      <c r="AV9" s="451"/>
      <c r="AW9" s="445"/>
      <c r="AX9" s="451"/>
      <c r="AY9" s="451"/>
      <c r="AZ9" s="451"/>
      <c r="BA9" s="451"/>
      <c r="BB9" s="445"/>
      <c r="BC9" s="445"/>
      <c r="BD9" s="445"/>
      <c r="BE9" s="445"/>
    </row>
    <row r="10" spans="1:790" s="144" customFormat="1" ht="12" x14ac:dyDescent="0.25">
      <c r="A10" s="449"/>
      <c r="B10" s="508"/>
      <c r="C10" s="508"/>
      <c r="D10" s="449"/>
      <c r="E10" s="449"/>
      <c r="F10" s="449"/>
      <c r="G10" s="449"/>
      <c r="H10" s="452"/>
      <c r="I10" s="453"/>
      <c r="J10" s="142" t="s">
        <v>548</v>
      </c>
      <c r="K10" s="142" t="s">
        <v>549</v>
      </c>
      <c r="L10" s="142" t="s">
        <v>550</v>
      </c>
      <c r="M10" s="142" t="s">
        <v>551</v>
      </c>
      <c r="N10" s="142" t="s">
        <v>552</v>
      </c>
      <c r="O10" s="143">
        <v>1068420</v>
      </c>
      <c r="P10" s="446"/>
      <c r="Q10" s="446"/>
      <c r="R10" s="446"/>
      <c r="S10" s="446"/>
      <c r="T10" s="446"/>
      <c r="U10" s="446"/>
      <c r="V10" s="446"/>
      <c r="W10" s="446"/>
      <c r="X10" s="499"/>
      <c r="Y10" s="502"/>
      <c r="Z10" s="502"/>
      <c r="AA10" s="505"/>
      <c r="AB10" s="505"/>
      <c r="AC10" s="446"/>
      <c r="AD10" s="446"/>
      <c r="AE10" s="446"/>
      <c r="AF10" s="446"/>
      <c r="AG10" s="505"/>
      <c r="AH10" s="499"/>
      <c r="AI10" s="499"/>
      <c r="AJ10" s="452"/>
      <c r="AK10" s="452"/>
      <c r="AL10" s="446"/>
      <c r="AM10" s="446"/>
      <c r="AN10" s="446"/>
      <c r="AO10" s="452"/>
      <c r="AP10" s="446"/>
      <c r="AQ10" s="446"/>
      <c r="AR10" s="446"/>
      <c r="AS10" s="446"/>
      <c r="AT10" s="446"/>
      <c r="AU10" s="446"/>
      <c r="AV10" s="452"/>
      <c r="AW10" s="446"/>
      <c r="AX10" s="452"/>
      <c r="AY10" s="452"/>
      <c r="AZ10" s="452"/>
      <c r="BA10" s="452"/>
      <c r="BB10" s="446"/>
      <c r="BC10" s="446"/>
      <c r="BD10" s="446"/>
      <c r="BE10" s="446"/>
    </row>
    <row r="11" spans="1:790" s="147" customFormat="1" ht="12" customHeight="1" x14ac:dyDescent="0.25">
      <c r="A11" s="431">
        <v>2019</v>
      </c>
      <c r="B11" s="454">
        <v>43556</v>
      </c>
      <c r="C11" s="454">
        <v>43646</v>
      </c>
      <c r="D11" s="431" t="s">
        <v>62</v>
      </c>
      <c r="E11" s="431" t="s">
        <v>531</v>
      </c>
      <c r="F11" s="431" t="s">
        <v>553</v>
      </c>
      <c r="G11" s="431" t="s">
        <v>554</v>
      </c>
      <c r="H11" s="434" t="s">
        <v>997</v>
      </c>
      <c r="I11" s="431" t="s">
        <v>555</v>
      </c>
      <c r="J11" s="145" t="s">
        <v>556</v>
      </c>
      <c r="K11" s="145" t="s">
        <v>557</v>
      </c>
      <c r="L11" s="145" t="s">
        <v>312</v>
      </c>
      <c r="M11" s="145" t="s">
        <v>551</v>
      </c>
      <c r="N11" s="145" t="s">
        <v>558</v>
      </c>
      <c r="O11" s="146">
        <v>98252</v>
      </c>
      <c r="P11" s="431" t="s">
        <v>534</v>
      </c>
      <c r="Q11" s="431" t="s">
        <v>535</v>
      </c>
      <c r="R11" s="431" t="s">
        <v>536</v>
      </c>
      <c r="S11" s="431" t="s">
        <v>559</v>
      </c>
      <c r="T11" s="431" t="s">
        <v>560</v>
      </c>
      <c r="U11" s="431" t="s">
        <v>124</v>
      </c>
      <c r="V11" s="431" t="s">
        <v>124</v>
      </c>
      <c r="W11" s="431" t="s">
        <v>553</v>
      </c>
      <c r="X11" s="454">
        <v>43560</v>
      </c>
      <c r="Y11" s="460">
        <v>69223</v>
      </c>
      <c r="Z11" s="463">
        <v>80298.679999999993</v>
      </c>
      <c r="AA11" s="431" t="s">
        <v>196</v>
      </c>
      <c r="AB11" s="431" t="s">
        <v>196</v>
      </c>
      <c r="AC11" s="431" t="s">
        <v>73</v>
      </c>
      <c r="AD11" s="431" t="s">
        <v>74</v>
      </c>
      <c r="AE11" s="431" t="s">
        <v>541</v>
      </c>
      <c r="AF11" s="431" t="s">
        <v>561</v>
      </c>
      <c r="AG11" s="457">
        <v>12044.8</v>
      </c>
      <c r="AH11" s="454">
        <v>43563</v>
      </c>
      <c r="AI11" s="454">
        <v>43627</v>
      </c>
      <c r="AJ11" s="434" t="s">
        <v>1089</v>
      </c>
      <c r="AK11" s="434" t="s">
        <v>1155</v>
      </c>
      <c r="AL11" s="431" t="s">
        <v>76</v>
      </c>
      <c r="AM11" s="431" t="s">
        <v>542</v>
      </c>
      <c r="AN11" s="431" t="s">
        <v>543</v>
      </c>
      <c r="AO11" s="434" t="s">
        <v>1160</v>
      </c>
      <c r="AP11" s="431" t="s">
        <v>543</v>
      </c>
      <c r="AQ11" s="431" t="s">
        <v>543</v>
      </c>
      <c r="AR11" s="431" t="s">
        <v>79</v>
      </c>
      <c r="AS11" s="431" t="s">
        <v>80</v>
      </c>
      <c r="AT11" s="431" t="s">
        <v>80</v>
      </c>
      <c r="AU11" s="431" t="s">
        <v>80</v>
      </c>
      <c r="AV11" s="434" t="s">
        <v>1161</v>
      </c>
      <c r="AW11" s="431" t="s">
        <v>562</v>
      </c>
      <c r="AX11" s="434" t="s">
        <v>1162</v>
      </c>
      <c r="AY11" s="434" t="s">
        <v>1162</v>
      </c>
      <c r="AZ11" s="434" t="s">
        <v>1162</v>
      </c>
      <c r="BA11" s="434" t="s">
        <v>1163</v>
      </c>
      <c r="BB11" s="431" t="s">
        <v>563</v>
      </c>
      <c r="BC11" s="454">
        <v>43661</v>
      </c>
      <c r="BD11" s="454">
        <v>43661</v>
      </c>
      <c r="BE11" s="431"/>
    </row>
    <row r="12" spans="1:790" s="147" customFormat="1" ht="24" x14ac:dyDescent="0.25">
      <c r="A12" s="432"/>
      <c r="B12" s="455"/>
      <c r="C12" s="455"/>
      <c r="D12" s="432"/>
      <c r="E12" s="432"/>
      <c r="F12" s="432"/>
      <c r="G12" s="432"/>
      <c r="H12" s="432"/>
      <c r="I12" s="432"/>
      <c r="J12" s="145" t="s">
        <v>534</v>
      </c>
      <c r="K12" s="145" t="s">
        <v>535</v>
      </c>
      <c r="L12" s="145" t="s">
        <v>536</v>
      </c>
      <c r="M12" s="145" t="s">
        <v>559</v>
      </c>
      <c r="N12" s="145" t="s">
        <v>560</v>
      </c>
      <c r="O12" s="146">
        <v>80298.679999999993</v>
      </c>
      <c r="P12" s="432"/>
      <c r="Q12" s="432"/>
      <c r="R12" s="432"/>
      <c r="S12" s="432"/>
      <c r="T12" s="432"/>
      <c r="U12" s="432"/>
      <c r="V12" s="432"/>
      <c r="W12" s="432"/>
      <c r="X12" s="455"/>
      <c r="Y12" s="461"/>
      <c r="Z12" s="464"/>
      <c r="AA12" s="432"/>
      <c r="AB12" s="432"/>
      <c r="AC12" s="432"/>
      <c r="AD12" s="432"/>
      <c r="AE12" s="432"/>
      <c r="AF12" s="432"/>
      <c r="AG12" s="458"/>
      <c r="AH12" s="455"/>
      <c r="AI12" s="455"/>
      <c r="AJ12" s="432"/>
      <c r="AK12" s="432"/>
      <c r="AL12" s="432"/>
      <c r="AM12" s="432"/>
      <c r="AN12" s="432"/>
      <c r="AO12" s="432"/>
      <c r="AP12" s="432"/>
      <c r="AQ12" s="432"/>
      <c r="AR12" s="432"/>
      <c r="AS12" s="432"/>
      <c r="AT12" s="432"/>
      <c r="AU12" s="432"/>
      <c r="AV12" s="432"/>
      <c r="AW12" s="432"/>
      <c r="AX12" s="432"/>
      <c r="AY12" s="432"/>
      <c r="AZ12" s="432"/>
      <c r="BA12" s="432"/>
      <c r="BB12" s="432"/>
      <c r="BC12" s="432"/>
      <c r="BD12" s="432"/>
      <c r="BE12" s="432"/>
    </row>
    <row r="13" spans="1:790" s="147" customFormat="1" ht="12" x14ac:dyDescent="0.25">
      <c r="A13" s="433"/>
      <c r="B13" s="456"/>
      <c r="C13" s="456"/>
      <c r="D13" s="433"/>
      <c r="E13" s="433"/>
      <c r="F13" s="433"/>
      <c r="G13" s="433"/>
      <c r="H13" s="433"/>
      <c r="I13" s="433"/>
      <c r="J13" s="145" t="s">
        <v>564</v>
      </c>
      <c r="K13" s="145" t="s">
        <v>565</v>
      </c>
      <c r="L13" s="145" t="s">
        <v>165</v>
      </c>
      <c r="M13" s="145" t="s">
        <v>551</v>
      </c>
      <c r="N13" s="145" t="s">
        <v>566</v>
      </c>
      <c r="O13" s="146">
        <v>104504.4</v>
      </c>
      <c r="P13" s="433"/>
      <c r="Q13" s="433"/>
      <c r="R13" s="433"/>
      <c r="S13" s="433"/>
      <c r="T13" s="433"/>
      <c r="U13" s="433"/>
      <c r="V13" s="433"/>
      <c r="W13" s="433"/>
      <c r="X13" s="456"/>
      <c r="Y13" s="462"/>
      <c r="Z13" s="465"/>
      <c r="AA13" s="433"/>
      <c r="AB13" s="433"/>
      <c r="AC13" s="433"/>
      <c r="AD13" s="433"/>
      <c r="AE13" s="433"/>
      <c r="AF13" s="433"/>
      <c r="AG13" s="459"/>
      <c r="AH13" s="456"/>
      <c r="AI13" s="456"/>
      <c r="AJ13" s="433"/>
      <c r="AK13" s="433"/>
      <c r="AL13" s="433"/>
      <c r="AM13" s="433"/>
      <c r="AN13" s="433"/>
      <c r="AO13" s="433"/>
      <c r="AP13" s="433"/>
      <c r="AQ13" s="433"/>
      <c r="AR13" s="433"/>
      <c r="AS13" s="433"/>
      <c r="AT13" s="433"/>
      <c r="AU13" s="433"/>
      <c r="AV13" s="433"/>
      <c r="AW13" s="433"/>
      <c r="AX13" s="433"/>
      <c r="AY13" s="433"/>
      <c r="AZ13" s="433"/>
      <c r="BA13" s="433"/>
      <c r="BB13" s="433"/>
      <c r="BC13" s="433"/>
      <c r="BD13" s="433"/>
      <c r="BE13" s="433"/>
    </row>
    <row r="14" spans="1:790" s="150" customFormat="1" ht="24" customHeight="1" x14ac:dyDescent="0.25">
      <c r="A14" s="439">
        <v>2019</v>
      </c>
      <c r="B14" s="474">
        <v>43556</v>
      </c>
      <c r="C14" s="474">
        <v>43646</v>
      </c>
      <c r="D14" s="439" t="s">
        <v>62</v>
      </c>
      <c r="E14" s="439" t="s">
        <v>531</v>
      </c>
      <c r="F14" s="439" t="s">
        <v>567</v>
      </c>
      <c r="G14" s="439" t="s">
        <v>554</v>
      </c>
      <c r="H14" s="442" t="s">
        <v>998</v>
      </c>
      <c r="I14" s="439" t="s">
        <v>568</v>
      </c>
      <c r="J14" s="148" t="s">
        <v>534</v>
      </c>
      <c r="K14" s="148" t="s">
        <v>535</v>
      </c>
      <c r="L14" s="148" t="s">
        <v>536</v>
      </c>
      <c r="M14" s="148" t="s">
        <v>546</v>
      </c>
      <c r="N14" s="148" t="s">
        <v>547</v>
      </c>
      <c r="O14" s="149">
        <v>296284.88</v>
      </c>
      <c r="P14" s="439" t="s">
        <v>534</v>
      </c>
      <c r="Q14" s="439" t="s">
        <v>535</v>
      </c>
      <c r="R14" s="439" t="s">
        <v>536</v>
      </c>
      <c r="S14" s="439" t="s">
        <v>569</v>
      </c>
      <c r="T14" s="439" t="s">
        <v>547</v>
      </c>
      <c r="U14" s="439" t="s">
        <v>124</v>
      </c>
      <c r="V14" s="439" t="s">
        <v>124</v>
      </c>
      <c r="W14" s="439" t="s">
        <v>567</v>
      </c>
      <c r="X14" s="474">
        <v>43560</v>
      </c>
      <c r="Y14" s="480">
        <v>255418</v>
      </c>
      <c r="Z14" s="483">
        <v>269284.88</v>
      </c>
      <c r="AA14" s="439" t="s">
        <v>196</v>
      </c>
      <c r="AB14" s="439" t="s">
        <v>196</v>
      </c>
      <c r="AC14" s="439" t="s">
        <v>73</v>
      </c>
      <c r="AD14" s="439" t="s">
        <v>74</v>
      </c>
      <c r="AE14" s="439" t="s">
        <v>541</v>
      </c>
      <c r="AF14" s="439" t="s">
        <v>568</v>
      </c>
      <c r="AG14" s="475">
        <v>38312.699999999997</v>
      </c>
      <c r="AH14" s="474">
        <v>43560</v>
      </c>
      <c r="AI14" s="474">
        <v>43600</v>
      </c>
      <c r="AJ14" s="442" t="s">
        <v>1080</v>
      </c>
      <c r="AK14" s="442" t="s">
        <v>1156</v>
      </c>
      <c r="AL14" s="439" t="s">
        <v>76</v>
      </c>
      <c r="AM14" s="439" t="s">
        <v>542</v>
      </c>
      <c r="AN14" s="439" t="s">
        <v>543</v>
      </c>
      <c r="AO14" s="442" t="s">
        <v>1160</v>
      </c>
      <c r="AP14" s="439" t="s">
        <v>543</v>
      </c>
      <c r="AQ14" s="439" t="s">
        <v>543</v>
      </c>
      <c r="AR14" s="439" t="s">
        <v>79</v>
      </c>
      <c r="AS14" s="439" t="s">
        <v>80</v>
      </c>
      <c r="AT14" s="439" t="s">
        <v>80</v>
      </c>
      <c r="AU14" s="439" t="s">
        <v>80</v>
      </c>
      <c r="AV14" s="442" t="s">
        <v>1161</v>
      </c>
      <c r="AW14" s="439" t="s">
        <v>562</v>
      </c>
      <c r="AX14" s="442" t="s">
        <v>1162</v>
      </c>
      <c r="AY14" s="442" t="s">
        <v>1162</v>
      </c>
      <c r="AZ14" s="442" t="s">
        <v>1162</v>
      </c>
      <c r="BA14" s="442" t="s">
        <v>1163</v>
      </c>
      <c r="BB14" s="439" t="s">
        <v>563</v>
      </c>
      <c r="BC14" s="474">
        <v>43661</v>
      </c>
      <c r="BD14" s="474">
        <v>43661</v>
      </c>
      <c r="BE14" s="439"/>
    </row>
    <row r="15" spans="1:790" s="141" customFormat="1" ht="12" x14ac:dyDescent="0.25">
      <c r="A15" s="440"/>
      <c r="B15" s="478"/>
      <c r="C15" s="478"/>
      <c r="D15" s="440"/>
      <c r="E15" s="440"/>
      <c r="F15" s="440"/>
      <c r="G15" s="440"/>
      <c r="H15" s="440"/>
      <c r="I15" s="440"/>
      <c r="J15" s="151" t="s">
        <v>338</v>
      </c>
      <c r="K15" s="151" t="s">
        <v>339</v>
      </c>
      <c r="L15" s="151" t="s">
        <v>339</v>
      </c>
      <c r="M15" s="151" t="s">
        <v>551</v>
      </c>
      <c r="N15" s="151" t="s">
        <v>340</v>
      </c>
      <c r="O15" s="137">
        <v>303711.2</v>
      </c>
      <c r="P15" s="440"/>
      <c r="Q15" s="440"/>
      <c r="R15" s="440"/>
      <c r="S15" s="440"/>
      <c r="T15" s="440"/>
      <c r="U15" s="440"/>
      <c r="V15" s="440"/>
      <c r="W15" s="440"/>
      <c r="X15" s="478"/>
      <c r="Y15" s="481"/>
      <c r="Z15" s="484"/>
      <c r="AA15" s="440"/>
      <c r="AB15" s="440"/>
      <c r="AC15" s="440"/>
      <c r="AD15" s="440"/>
      <c r="AE15" s="440"/>
      <c r="AF15" s="440"/>
      <c r="AG15" s="476"/>
      <c r="AH15" s="478"/>
      <c r="AI15" s="478"/>
      <c r="AJ15" s="440"/>
      <c r="AK15" s="440"/>
      <c r="AL15" s="440"/>
      <c r="AM15" s="440"/>
      <c r="AN15" s="440"/>
      <c r="AO15" s="440"/>
      <c r="AP15" s="440"/>
      <c r="AQ15" s="440"/>
      <c r="AR15" s="440"/>
      <c r="AS15" s="440"/>
      <c r="AT15" s="440"/>
      <c r="AU15" s="440"/>
      <c r="AV15" s="440"/>
      <c r="AW15" s="440"/>
      <c r="AX15" s="440"/>
      <c r="AY15" s="440"/>
      <c r="AZ15" s="440"/>
      <c r="BA15" s="440"/>
      <c r="BB15" s="440"/>
      <c r="BC15" s="440"/>
      <c r="BD15" s="440"/>
      <c r="BE15" s="440"/>
    </row>
    <row r="16" spans="1:790" s="144" customFormat="1" ht="12" x14ac:dyDescent="0.25">
      <c r="A16" s="441"/>
      <c r="B16" s="479"/>
      <c r="C16" s="479"/>
      <c r="D16" s="441"/>
      <c r="E16" s="441"/>
      <c r="F16" s="441"/>
      <c r="G16" s="441"/>
      <c r="H16" s="441"/>
      <c r="I16" s="441"/>
      <c r="J16" s="152" t="s">
        <v>548</v>
      </c>
      <c r="K16" s="152" t="s">
        <v>549</v>
      </c>
      <c r="L16" s="152" t="s">
        <v>550</v>
      </c>
      <c r="M16" s="152" t="s">
        <v>551</v>
      </c>
      <c r="N16" s="152" t="s">
        <v>552</v>
      </c>
      <c r="O16" s="153">
        <v>336632</v>
      </c>
      <c r="P16" s="441"/>
      <c r="Q16" s="441"/>
      <c r="R16" s="441"/>
      <c r="S16" s="441"/>
      <c r="T16" s="441"/>
      <c r="U16" s="441"/>
      <c r="V16" s="441"/>
      <c r="W16" s="441"/>
      <c r="X16" s="479"/>
      <c r="Y16" s="482"/>
      <c r="Z16" s="485"/>
      <c r="AA16" s="441"/>
      <c r="AB16" s="441"/>
      <c r="AC16" s="441"/>
      <c r="AD16" s="441"/>
      <c r="AE16" s="441"/>
      <c r="AF16" s="441"/>
      <c r="AG16" s="477"/>
      <c r="AH16" s="479"/>
      <c r="AI16" s="479"/>
      <c r="AJ16" s="441"/>
      <c r="AK16" s="441"/>
      <c r="AL16" s="441"/>
      <c r="AM16" s="441"/>
      <c r="AN16" s="441"/>
      <c r="AO16" s="441"/>
      <c r="AP16" s="441"/>
      <c r="AQ16" s="441"/>
      <c r="AR16" s="441"/>
      <c r="AS16" s="441"/>
      <c r="AT16" s="441"/>
      <c r="AU16" s="441"/>
      <c r="AV16" s="441"/>
      <c r="AW16" s="441"/>
      <c r="AX16" s="441"/>
      <c r="AY16" s="441"/>
      <c r="AZ16" s="441"/>
      <c r="BA16" s="441"/>
      <c r="BB16" s="441"/>
      <c r="BC16" s="441"/>
      <c r="BD16" s="441"/>
      <c r="BE16" s="441"/>
    </row>
    <row r="17" spans="1:57" s="147" customFormat="1" ht="24" customHeight="1" x14ac:dyDescent="0.25">
      <c r="A17" s="431">
        <v>2019</v>
      </c>
      <c r="B17" s="454">
        <v>43556</v>
      </c>
      <c r="C17" s="454">
        <v>43646</v>
      </c>
      <c r="D17" s="431" t="s">
        <v>62</v>
      </c>
      <c r="E17" s="431" t="s">
        <v>531</v>
      </c>
      <c r="F17" s="431" t="s">
        <v>570</v>
      </c>
      <c r="G17" s="431" t="s">
        <v>554</v>
      </c>
      <c r="H17" s="434" t="s">
        <v>999</v>
      </c>
      <c r="I17" s="431" t="s">
        <v>571</v>
      </c>
      <c r="J17" s="145" t="s">
        <v>534</v>
      </c>
      <c r="K17" s="145" t="s">
        <v>535</v>
      </c>
      <c r="L17" s="145" t="s">
        <v>536</v>
      </c>
      <c r="M17" s="145" t="s">
        <v>572</v>
      </c>
      <c r="N17" s="145" t="s">
        <v>573</v>
      </c>
      <c r="O17" s="146">
        <v>226931.38</v>
      </c>
      <c r="P17" s="431" t="s">
        <v>534</v>
      </c>
      <c r="Q17" s="431" t="s">
        <v>535</v>
      </c>
      <c r="R17" s="431" t="s">
        <v>536</v>
      </c>
      <c r="S17" s="431" t="s">
        <v>574</v>
      </c>
      <c r="T17" s="431" t="s">
        <v>575</v>
      </c>
      <c r="U17" s="431" t="s">
        <v>576</v>
      </c>
      <c r="V17" s="431" t="s">
        <v>576</v>
      </c>
      <c r="W17" s="431" t="s">
        <v>570</v>
      </c>
      <c r="X17" s="454">
        <v>43564</v>
      </c>
      <c r="Y17" s="460">
        <v>186602.1</v>
      </c>
      <c r="Z17" s="463">
        <v>216458.44</v>
      </c>
      <c r="AA17" s="431" t="s">
        <v>196</v>
      </c>
      <c r="AB17" s="431" t="s">
        <v>196</v>
      </c>
      <c r="AC17" s="431" t="s">
        <v>73</v>
      </c>
      <c r="AD17" s="431" t="s">
        <v>74</v>
      </c>
      <c r="AE17" s="431" t="s">
        <v>541</v>
      </c>
      <c r="AF17" s="431" t="s">
        <v>577</v>
      </c>
      <c r="AG17" s="457">
        <v>27990.31</v>
      </c>
      <c r="AH17" s="454">
        <v>43564</v>
      </c>
      <c r="AI17" s="454">
        <v>43600</v>
      </c>
      <c r="AJ17" s="434" t="s">
        <v>1081</v>
      </c>
      <c r="AK17" s="434" t="s">
        <v>1155</v>
      </c>
      <c r="AL17" s="431" t="s">
        <v>76</v>
      </c>
      <c r="AM17" s="431" t="s">
        <v>542</v>
      </c>
      <c r="AN17" s="431" t="s">
        <v>543</v>
      </c>
      <c r="AO17" s="434" t="s">
        <v>1160</v>
      </c>
      <c r="AP17" s="431" t="s">
        <v>543</v>
      </c>
      <c r="AQ17" s="431" t="s">
        <v>543</v>
      </c>
      <c r="AR17" s="431" t="s">
        <v>79</v>
      </c>
      <c r="AS17" s="431" t="s">
        <v>80</v>
      </c>
      <c r="AT17" s="431" t="s">
        <v>80</v>
      </c>
      <c r="AU17" s="431" t="s">
        <v>80</v>
      </c>
      <c r="AV17" s="434" t="s">
        <v>1161</v>
      </c>
      <c r="AW17" s="431" t="s">
        <v>578</v>
      </c>
      <c r="AX17" s="434" t="s">
        <v>1162</v>
      </c>
      <c r="AY17" s="434" t="s">
        <v>1162</v>
      </c>
      <c r="AZ17" s="434" t="s">
        <v>1162</v>
      </c>
      <c r="BA17" s="434" t="s">
        <v>1163</v>
      </c>
      <c r="BB17" s="431" t="s">
        <v>563</v>
      </c>
      <c r="BC17" s="454">
        <v>43661</v>
      </c>
      <c r="BD17" s="454">
        <v>43661</v>
      </c>
      <c r="BE17" s="431"/>
    </row>
    <row r="18" spans="1:57" s="147" customFormat="1" ht="24" x14ac:dyDescent="0.25">
      <c r="A18" s="432"/>
      <c r="B18" s="455"/>
      <c r="C18" s="455"/>
      <c r="D18" s="432"/>
      <c r="E18" s="432"/>
      <c r="F18" s="432"/>
      <c r="G18" s="432"/>
      <c r="H18" s="432"/>
      <c r="I18" s="432"/>
      <c r="J18" s="145" t="s">
        <v>534</v>
      </c>
      <c r="K18" s="145" t="s">
        <v>535</v>
      </c>
      <c r="L18" s="145" t="s">
        <v>536</v>
      </c>
      <c r="M18" s="145" t="s">
        <v>574</v>
      </c>
      <c r="N18" s="145" t="s">
        <v>575</v>
      </c>
      <c r="O18" s="146">
        <v>216458.44</v>
      </c>
      <c r="P18" s="432"/>
      <c r="Q18" s="432"/>
      <c r="R18" s="432"/>
      <c r="S18" s="432"/>
      <c r="T18" s="432"/>
      <c r="U18" s="432"/>
      <c r="V18" s="432"/>
      <c r="W18" s="432"/>
      <c r="X18" s="455"/>
      <c r="Y18" s="461"/>
      <c r="Z18" s="464"/>
      <c r="AA18" s="432"/>
      <c r="AB18" s="432"/>
      <c r="AC18" s="432"/>
      <c r="AD18" s="432"/>
      <c r="AE18" s="432"/>
      <c r="AF18" s="432"/>
      <c r="AG18" s="458"/>
      <c r="AH18" s="455"/>
      <c r="AI18" s="455"/>
      <c r="AJ18" s="432"/>
      <c r="AK18" s="432"/>
      <c r="AL18" s="432"/>
      <c r="AM18" s="432"/>
      <c r="AN18" s="432"/>
      <c r="AO18" s="432"/>
      <c r="AP18" s="432"/>
      <c r="AQ18" s="432"/>
      <c r="AR18" s="432"/>
      <c r="AS18" s="432"/>
      <c r="AT18" s="432"/>
      <c r="AU18" s="432"/>
      <c r="AV18" s="432"/>
      <c r="AW18" s="432"/>
      <c r="AX18" s="432"/>
      <c r="AY18" s="432"/>
      <c r="AZ18" s="432"/>
      <c r="BA18" s="432"/>
      <c r="BB18" s="432"/>
      <c r="BC18" s="432"/>
      <c r="BD18" s="432"/>
      <c r="BE18" s="432"/>
    </row>
    <row r="19" spans="1:57" s="147" customFormat="1" ht="24" x14ac:dyDescent="0.25">
      <c r="A19" s="433"/>
      <c r="B19" s="456"/>
      <c r="C19" s="456"/>
      <c r="D19" s="433"/>
      <c r="E19" s="433"/>
      <c r="F19" s="433"/>
      <c r="G19" s="433"/>
      <c r="H19" s="433"/>
      <c r="I19" s="433"/>
      <c r="J19" s="145" t="s">
        <v>534</v>
      </c>
      <c r="K19" s="145" t="s">
        <v>535</v>
      </c>
      <c r="L19" s="145" t="s">
        <v>536</v>
      </c>
      <c r="M19" s="145" t="s">
        <v>579</v>
      </c>
      <c r="N19" s="145" t="s">
        <v>580</v>
      </c>
      <c r="O19" s="146">
        <v>261962.8</v>
      </c>
      <c r="P19" s="433"/>
      <c r="Q19" s="433"/>
      <c r="R19" s="433"/>
      <c r="S19" s="433"/>
      <c r="T19" s="433"/>
      <c r="U19" s="433"/>
      <c r="V19" s="433"/>
      <c r="W19" s="433"/>
      <c r="X19" s="456"/>
      <c r="Y19" s="462"/>
      <c r="Z19" s="465"/>
      <c r="AA19" s="433"/>
      <c r="AB19" s="433"/>
      <c r="AC19" s="433"/>
      <c r="AD19" s="433"/>
      <c r="AE19" s="433"/>
      <c r="AF19" s="433"/>
      <c r="AG19" s="459"/>
      <c r="AH19" s="456"/>
      <c r="AI19" s="456"/>
      <c r="AJ19" s="433"/>
      <c r="AK19" s="433"/>
      <c r="AL19" s="433"/>
      <c r="AM19" s="433"/>
      <c r="AN19" s="433"/>
      <c r="AO19" s="433"/>
      <c r="AP19" s="433"/>
      <c r="AQ19" s="433"/>
      <c r="AR19" s="433"/>
      <c r="AS19" s="433"/>
      <c r="AT19" s="433"/>
      <c r="AU19" s="433"/>
      <c r="AV19" s="433"/>
      <c r="AW19" s="433"/>
      <c r="AX19" s="433"/>
      <c r="AY19" s="433"/>
      <c r="AZ19" s="433"/>
      <c r="BA19" s="433"/>
      <c r="BB19" s="433"/>
      <c r="BC19" s="433"/>
      <c r="BD19" s="433"/>
      <c r="BE19" s="433"/>
    </row>
    <row r="20" spans="1:57" s="150" customFormat="1" ht="24" customHeight="1" x14ac:dyDescent="0.25">
      <c r="A20" s="439">
        <v>2019</v>
      </c>
      <c r="B20" s="474">
        <v>43556</v>
      </c>
      <c r="C20" s="474">
        <v>43646</v>
      </c>
      <c r="D20" s="439" t="s">
        <v>62</v>
      </c>
      <c r="E20" s="439" t="s">
        <v>217</v>
      </c>
      <c r="F20" s="439" t="s">
        <v>581</v>
      </c>
      <c r="G20" s="439" t="s">
        <v>554</v>
      </c>
      <c r="H20" s="442" t="s">
        <v>1000</v>
      </c>
      <c r="I20" s="439" t="s">
        <v>582</v>
      </c>
      <c r="J20" s="148" t="s">
        <v>534</v>
      </c>
      <c r="K20" s="148" t="s">
        <v>535</v>
      </c>
      <c r="L20" s="148" t="s">
        <v>536</v>
      </c>
      <c r="M20" s="148" t="s">
        <v>583</v>
      </c>
      <c r="N20" s="148" t="s">
        <v>584</v>
      </c>
      <c r="O20" s="149">
        <v>406000</v>
      </c>
      <c r="P20" s="439" t="s">
        <v>534</v>
      </c>
      <c r="Q20" s="439" t="s">
        <v>535</v>
      </c>
      <c r="R20" s="439" t="s">
        <v>536</v>
      </c>
      <c r="S20" s="439" t="s">
        <v>585</v>
      </c>
      <c r="T20" s="439" t="s">
        <v>584</v>
      </c>
      <c r="U20" s="439" t="s">
        <v>586</v>
      </c>
      <c r="V20" s="439" t="s">
        <v>586</v>
      </c>
      <c r="W20" s="439" t="s">
        <v>581</v>
      </c>
      <c r="X20" s="474">
        <v>43556</v>
      </c>
      <c r="Y20" s="480">
        <v>350000</v>
      </c>
      <c r="Z20" s="483">
        <v>406000</v>
      </c>
      <c r="AA20" s="475">
        <v>290000</v>
      </c>
      <c r="AB20" s="475">
        <v>406000</v>
      </c>
      <c r="AC20" s="439" t="s">
        <v>73</v>
      </c>
      <c r="AD20" s="439" t="s">
        <v>74</v>
      </c>
      <c r="AE20" s="439" t="s">
        <v>541</v>
      </c>
      <c r="AF20" s="439" t="s">
        <v>582</v>
      </c>
      <c r="AG20" s="475">
        <v>52500</v>
      </c>
      <c r="AH20" s="474">
        <v>43556</v>
      </c>
      <c r="AI20" s="474">
        <v>43830</v>
      </c>
      <c r="AJ20" s="442" t="s">
        <v>1138</v>
      </c>
      <c r="AK20" s="442" t="s">
        <v>1155</v>
      </c>
      <c r="AL20" s="439" t="s">
        <v>76</v>
      </c>
      <c r="AM20" s="439" t="s">
        <v>542</v>
      </c>
      <c r="AN20" s="439" t="s">
        <v>543</v>
      </c>
      <c r="AO20" s="442" t="s">
        <v>1160</v>
      </c>
      <c r="AP20" s="439" t="s">
        <v>543</v>
      </c>
      <c r="AQ20" s="439" t="s">
        <v>543</v>
      </c>
      <c r="AR20" s="439" t="s">
        <v>79</v>
      </c>
      <c r="AS20" s="439" t="s">
        <v>80</v>
      </c>
      <c r="AT20" s="439" t="s">
        <v>80</v>
      </c>
      <c r="AU20" s="439" t="s">
        <v>80</v>
      </c>
      <c r="AV20" s="442" t="s">
        <v>1161</v>
      </c>
      <c r="AW20" s="439" t="s">
        <v>587</v>
      </c>
      <c r="AX20" s="442" t="s">
        <v>1162</v>
      </c>
      <c r="AY20" s="442" t="s">
        <v>1162</v>
      </c>
      <c r="AZ20" s="442" t="s">
        <v>1162</v>
      </c>
      <c r="BA20" s="442" t="s">
        <v>1163</v>
      </c>
      <c r="BB20" s="439" t="s">
        <v>563</v>
      </c>
      <c r="BC20" s="474">
        <v>43661</v>
      </c>
      <c r="BD20" s="474">
        <v>43661</v>
      </c>
      <c r="BE20" s="439"/>
    </row>
    <row r="21" spans="1:57" s="141" customFormat="1" ht="48" x14ac:dyDescent="0.25">
      <c r="A21" s="443"/>
      <c r="B21" s="492"/>
      <c r="C21" s="492"/>
      <c r="D21" s="443"/>
      <c r="E21" s="443"/>
      <c r="F21" s="443"/>
      <c r="G21" s="443"/>
      <c r="H21" s="443"/>
      <c r="I21" s="443"/>
      <c r="J21" s="151" t="s">
        <v>534</v>
      </c>
      <c r="K21" s="151" t="s">
        <v>535</v>
      </c>
      <c r="L21" s="151" t="s">
        <v>536</v>
      </c>
      <c r="M21" s="151" t="s">
        <v>588</v>
      </c>
      <c r="N21" s="151" t="s">
        <v>589</v>
      </c>
      <c r="O21" s="137">
        <v>406000</v>
      </c>
      <c r="P21" s="443"/>
      <c r="Q21" s="443"/>
      <c r="R21" s="443"/>
      <c r="S21" s="443"/>
      <c r="T21" s="443"/>
      <c r="U21" s="443"/>
      <c r="V21" s="443"/>
      <c r="W21" s="443"/>
      <c r="X21" s="492"/>
      <c r="Y21" s="495"/>
      <c r="Z21" s="496"/>
      <c r="AA21" s="494"/>
      <c r="AB21" s="494"/>
      <c r="AC21" s="443"/>
      <c r="AD21" s="443"/>
      <c r="AE21" s="443"/>
      <c r="AF21" s="443"/>
      <c r="AG21" s="494"/>
      <c r="AH21" s="492"/>
      <c r="AI21" s="492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3"/>
      <c r="AX21" s="443"/>
      <c r="AY21" s="443"/>
      <c r="AZ21" s="443"/>
      <c r="BA21" s="443"/>
      <c r="BB21" s="443"/>
      <c r="BC21" s="443"/>
      <c r="BD21" s="443"/>
      <c r="BE21" s="443"/>
    </row>
    <row r="22" spans="1:57" s="147" customFormat="1" ht="24" customHeight="1" x14ac:dyDescent="0.25">
      <c r="A22" s="431">
        <v>2019</v>
      </c>
      <c r="B22" s="454">
        <v>43556</v>
      </c>
      <c r="C22" s="454">
        <v>43646</v>
      </c>
      <c r="D22" s="431" t="s">
        <v>62</v>
      </c>
      <c r="E22" s="431" t="s">
        <v>217</v>
      </c>
      <c r="F22" s="431" t="s">
        <v>590</v>
      </c>
      <c r="G22" s="431" t="s">
        <v>554</v>
      </c>
      <c r="H22" s="434" t="s">
        <v>1001</v>
      </c>
      <c r="I22" s="431" t="s">
        <v>591</v>
      </c>
      <c r="J22" s="145" t="s">
        <v>534</v>
      </c>
      <c r="K22" s="145" t="s">
        <v>535</v>
      </c>
      <c r="L22" s="145" t="s">
        <v>536</v>
      </c>
      <c r="M22" s="145" t="s">
        <v>592</v>
      </c>
      <c r="N22" s="145" t="s">
        <v>593</v>
      </c>
      <c r="O22" s="146">
        <v>92800</v>
      </c>
      <c r="P22" s="431" t="s">
        <v>534</v>
      </c>
      <c r="Q22" s="431" t="s">
        <v>535</v>
      </c>
      <c r="R22" s="431" t="s">
        <v>536</v>
      </c>
      <c r="S22" s="431" t="s">
        <v>594</v>
      </c>
      <c r="T22" s="431" t="s">
        <v>593</v>
      </c>
      <c r="U22" s="431" t="s">
        <v>109</v>
      </c>
      <c r="V22" s="431" t="s">
        <v>109</v>
      </c>
      <c r="W22" s="431" t="s">
        <v>590</v>
      </c>
      <c r="X22" s="454">
        <v>43557</v>
      </c>
      <c r="Y22" s="460">
        <v>80000</v>
      </c>
      <c r="Z22" s="463">
        <v>92800</v>
      </c>
      <c r="AA22" s="431" t="s">
        <v>196</v>
      </c>
      <c r="AB22" s="431" t="s">
        <v>196</v>
      </c>
      <c r="AC22" s="431" t="s">
        <v>73</v>
      </c>
      <c r="AD22" s="431" t="s">
        <v>74</v>
      </c>
      <c r="AE22" s="431" t="s">
        <v>541</v>
      </c>
      <c r="AF22" s="431" t="s">
        <v>591</v>
      </c>
      <c r="AG22" s="457">
        <v>12000</v>
      </c>
      <c r="AH22" s="454">
        <v>43557</v>
      </c>
      <c r="AI22" s="454">
        <v>43830</v>
      </c>
      <c r="AJ22" s="434" t="s">
        <v>1139</v>
      </c>
      <c r="AK22" s="434" t="s">
        <v>1155</v>
      </c>
      <c r="AL22" s="431" t="s">
        <v>76</v>
      </c>
      <c r="AM22" s="431" t="s">
        <v>542</v>
      </c>
      <c r="AN22" s="431" t="s">
        <v>543</v>
      </c>
      <c r="AO22" s="434" t="s">
        <v>1160</v>
      </c>
      <c r="AP22" s="431" t="s">
        <v>543</v>
      </c>
      <c r="AQ22" s="431" t="s">
        <v>543</v>
      </c>
      <c r="AR22" s="431" t="s">
        <v>79</v>
      </c>
      <c r="AS22" s="431" t="s">
        <v>80</v>
      </c>
      <c r="AT22" s="431" t="s">
        <v>80</v>
      </c>
      <c r="AU22" s="431" t="s">
        <v>80</v>
      </c>
      <c r="AV22" s="434" t="s">
        <v>1161</v>
      </c>
      <c r="AW22" s="431" t="s">
        <v>595</v>
      </c>
      <c r="AX22" s="434" t="s">
        <v>1162</v>
      </c>
      <c r="AY22" s="434" t="s">
        <v>1162</v>
      </c>
      <c r="AZ22" s="434" t="s">
        <v>1162</v>
      </c>
      <c r="BA22" s="434" t="s">
        <v>1163</v>
      </c>
      <c r="BB22" s="431" t="s">
        <v>563</v>
      </c>
      <c r="BC22" s="454">
        <v>43661</v>
      </c>
      <c r="BD22" s="454">
        <v>43661</v>
      </c>
      <c r="BE22" s="431"/>
    </row>
    <row r="23" spans="1:57" s="147" customFormat="1" ht="24" x14ac:dyDescent="0.25">
      <c r="A23" s="432"/>
      <c r="B23" s="455"/>
      <c r="C23" s="455"/>
      <c r="D23" s="432"/>
      <c r="E23" s="432"/>
      <c r="F23" s="432"/>
      <c r="G23" s="432"/>
      <c r="H23" s="432"/>
      <c r="I23" s="432"/>
      <c r="J23" s="145" t="s">
        <v>534</v>
      </c>
      <c r="K23" s="145" t="s">
        <v>535</v>
      </c>
      <c r="L23" s="145" t="s">
        <v>536</v>
      </c>
      <c r="M23" s="145" t="s">
        <v>596</v>
      </c>
      <c r="N23" s="145" t="s">
        <v>597</v>
      </c>
      <c r="O23" s="146">
        <v>0</v>
      </c>
      <c r="P23" s="432"/>
      <c r="Q23" s="432"/>
      <c r="R23" s="432"/>
      <c r="S23" s="432"/>
      <c r="T23" s="432"/>
      <c r="U23" s="432"/>
      <c r="V23" s="432"/>
      <c r="W23" s="432"/>
      <c r="X23" s="455"/>
      <c r="Y23" s="461"/>
      <c r="Z23" s="464"/>
      <c r="AA23" s="432"/>
      <c r="AB23" s="432"/>
      <c r="AC23" s="432"/>
      <c r="AD23" s="432"/>
      <c r="AE23" s="432"/>
      <c r="AF23" s="432"/>
      <c r="AG23" s="458"/>
      <c r="AH23" s="455"/>
      <c r="AI23" s="455"/>
      <c r="AJ23" s="432"/>
      <c r="AK23" s="432"/>
      <c r="AL23" s="432"/>
      <c r="AM23" s="432"/>
      <c r="AN23" s="432"/>
      <c r="AO23" s="432"/>
      <c r="AP23" s="432"/>
      <c r="AQ23" s="432"/>
      <c r="AR23" s="432"/>
      <c r="AS23" s="432"/>
      <c r="AT23" s="432"/>
      <c r="AU23" s="432"/>
      <c r="AV23" s="432"/>
      <c r="AW23" s="432"/>
      <c r="AX23" s="432"/>
      <c r="AY23" s="432"/>
      <c r="AZ23" s="432"/>
      <c r="BA23" s="432"/>
      <c r="BB23" s="432"/>
      <c r="BC23" s="432"/>
      <c r="BD23" s="432"/>
      <c r="BE23" s="432"/>
    </row>
    <row r="24" spans="1:57" s="147" customFormat="1" ht="24" x14ac:dyDescent="0.25">
      <c r="A24" s="432"/>
      <c r="B24" s="455"/>
      <c r="C24" s="455"/>
      <c r="D24" s="432"/>
      <c r="E24" s="432"/>
      <c r="F24" s="432"/>
      <c r="G24" s="432"/>
      <c r="H24" s="432"/>
      <c r="I24" s="432"/>
      <c r="J24" s="145" t="s">
        <v>534</v>
      </c>
      <c r="K24" s="145" t="s">
        <v>535</v>
      </c>
      <c r="L24" s="145" t="s">
        <v>536</v>
      </c>
      <c r="M24" s="145" t="s">
        <v>598</v>
      </c>
      <c r="N24" s="145" t="s">
        <v>599</v>
      </c>
      <c r="O24" s="146">
        <v>0</v>
      </c>
      <c r="P24" s="432"/>
      <c r="Q24" s="432"/>
      <c r="R24" s="432"/>
      <c r="S24" s="432"/>
      <c r="T24" s="432"/>
      <c r="U24" s="432"/>
      <c r="V24" s="432"/>
      <c r="W24" s="432"/>
      <c r="X24" s="455"/>
      <c r="Y24" s="461"/>
      <c r="Z24" s="464"/>
      <c r="AA24" s="432"/>
      <c r="AB24" s="432"/>
      <c r="AC24" s="432"/>
      <c r="AD24" s="432"/>
      <c r="AE24" s="432"/>
      <c r="AF24" s="432"/>
      <c r="AG24" s="458"/>
      <c r="AH24" s="455"/>
      <c r="AI24" s="455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432"/>
      <c r="BB24" s="432"/>
      <c r="BC24" s="432"/>
      <c r="BD24" s="432"/>
      <c r="BE24" s="432"/>
    </row>
    <row r="25" spans="1:57" s="147" customFormat="1" ht="24" x14ac:dyDescent="0.25">
      <c r="A25" s="433"/>
      <c r="B25" s="456"/>
      <c r="C25" s="456"/>
      <c r="D25" s="433"/>
      <c r="E25" s="433"/>
      <c r="F25" s="433"/>
      <c r="G25" s="433"/>
      <c r="H25" s="433"/>
      <c r="I25" s="433"/>
      <c r="J25" s="145" t="s">
        <v>534</v>
      </c>
      <c r="K25" s="145" t="s">
        <v>535</v>
      </c>
      <c r="L25" s="145" t="s">
        <v>536</v>
      </c>
      <c r="M25" s="145" t="s">
        <v>600</v>
      </c>
      <c r="N25" s="145" t="s">
        <v>601</v>
      </c>
      <c r="O25" s="146">
        <v>0</v>
      </c>
      <c r="P25" s="433"/>
      <c r="Q25" s="433"/>
      <c r="R25" s="433"/>
      <c r="S25" s="433"/>
      <c r="T25" s="433"/>
      <c r="U25" s="433"/>
      <c r="V25" s="433"/>
      <c r="W25" s="433"/>
      <c r="X25" s="456"/>
      <c r="Y25" s="462"/>
      <c r="Z25" s="465"/>
      <c r="AA25" s="433"/>
      <c r="AB25" s="433"/>
      <c r="AC25" s="433"/>
      <c r="AD25" s="433"/>
      <c r="AE25" s="433"/>
      <c r="AF25" s="433"/>
      <c r="AG25" s="459"/>
      <c r="AH25" s="456"/>
      <c r="AI25" s="456"/>
      <c r="AJ25" s="433"/>
      <c r="AK25" s="433"/>
      <c r="AL25" s="433"/>
      <c r="AM25" s="433"/>
      <c r="AN25" s="433"/>
      <c r="AO25" s="433"/>
      <c r="AP25" s="433"/>
      <c r="AQ25" s="433"/>
      <c r="AR25" s="433"/>
      <c r="AS25" s="433"/>
      <c r="AT25" s="433"/>
      <c r="AU25" s="433"/>
      <c r="AV25" s="433"/>
      <c r="AW25" s="433"/>
      <c r="AX25" s="433"/>
      <c r="AY25" s="433"/>
      <c r="AZ25" s="433"/>
      <c r="BA25" s="433"/>
      <c r="BB25" s="433"/>
      <c r="BC25" s="433"/>
      <c r="BD25" s="433"/>
      <c r="BE25" s="433"/>
    </row>
    <row r="26" spans="1:57" s="150" customFormat="1" ht="36" customHeight="1" x14ac:dyDescent="0.25">
      <c r="A26" s="437">
        <v>2019</v>
      </c>
      <c r="B26" s="466">
        <v>43556</v>
      </c>
      <c r="C26" s="466">
        <v>43646</v>
      </c>
      <c r="D26" s="437" t="s">
        <v>62</v>
      </c>
      <c r="E26" s="437" t="s">
        <v>217</v>
      </c>
      <c r="F26" s="437" t="s">
        <v>602</v>
      </c>
      <c r="G26" s="437" t="s">
        <v>554</v>
      </c>
      <c r="H26" s="438" t="s">
        <v>1002</v>
      </c>
      <c r="I26" s="437" t="s">
        <v>603</v>
      </c>
      <c r="J26" s="148" t="s">
        <v>534</v>
      </c>
      <c r="K26" s="148" t="s">
        <v>535</v>
      </c>
      <c r="L26" s="148" t="s">
        <v>536</v>
      </c>
      <c r="M26" s="148" t="s">
        <v>592</v>
      </c>
      <c r="N26" s="148" t="s">
        <v>593</v>
      </c>
      <c r="O26" s="149">
        <v>182731.88</v>
      </c>
      <c r="P26" s="437" t="s">
        <v>534</v>
      </c>
      <c r="Q26" s="437" t="s">
        <v>535</v>
      </c>
      <c r="R26" s="437" t="s">
        <v>536</v>
      </c>
      <c r="S26" s="437" t="s">
        <v>592</v>
      </c>
      <c r="T26" s="437" t="s">
        <v>593</v>
      </c>
      <c r="U26" s="437" t="s">
        <v>109</v>
      </c>
      <c r="V26" s="437" t="s">
        <v>109</v>
      </c>
      <c r="W26" s="437" t="s">
        <v>602</v>
      </c>
      <c r="X26" s="466">
        <v>43559</v>
      </c>
      <c r="Y26" s="468">
        <v>157527.48000000001</v>
      </c>
      <c r="Z26" s="469">
        <v>182731.88</v>
      </c>
      <c r="AA26" s="437" t="s">
        <v>196</v>
      </c>
      <c r="AB26" s="437" t="s">
        <v>196</v>
      </c>
      <c r="AC26" s="437" t="s">
        <v>73</v>
      </c>
      <c r="AD26" s="437" t="s">
        <v>74</v>
      </c>
      <c r="AE26" s="437" t="s">
        <v>541</v>
      </c>
      <c r="AF26" s="437" t="s">
        <v>603</v>
      </c>
      <c r="AG26" s="467">
        <v>23629.119999999999</v>
      </c>
      <c r="AH26" s="466">
        <v>43559</v>
      </c>
      <c r="AI26" s="466">
        <v>43830</v>
      </c>
      <c r="AJ26" s="438" t="s">
        <v>1140</v>
      </c>
      <c r="AK26" s="438" t="s">
        <v>1155</v>
      </c>
      <c r="AL26" s="437" t="s">
        <v>76</v>
      </c>
      <c r="AM26" s="437" t="s">
        <v>542</v>
      </c>
      <c r="AN26" s="437" t="s">
        <v>543</v>
      </c>
      <c r="AO26" s="438" t="s">
        <v>1160</v>
      </c>
      <c r="AP26" s="437" t="s">
        <v>543</v>
      </c>
      <c r="AQ26" s="437" t="s">
        <v>543</v>
      </c>
      <c r="AR26" s="437" t="s">
        <v>79</v>
      </c>
      <c r="AS26" s="437" t="s">
        <v>80</v>
      </c>
      <c r="AT26" s="437" t="s">
        <v>80</v>
      </c>
      <c r="AU26" s="437" t="s">
        <v>80</v>
      </c>
      <c r="AV26" s="438" t="s">
        <v>1161</v>
      </c>
      <c r="AW26" s="437" t="s">
        <v>595</v>
      </c>
      <c r="AX26" s="438" t="s">
        <v>1162</v>
      </c>
      <c r="AY26" s="438" t="s">
        <v>1162</v>
      </c>
      <c r="AZ26" s="438" t="s">
        <v>1162</v>
      </c>
      <c r="BA26" s="438" t="s">
        <v>1163</v>
      </c>
      <c r="BB26" s="437" t="s">
        <v>563</v>
      </c>
      <c r="BC26" s="466">
        <v>43661</v>
      </c>
      <c r="BD26" s="466">
        <v>43661</v>
      </c>
      <c r="BE26" s="437"/>
    </row>
    <row r="27" spans="1:57" s="141" customFormat="1" ht="24" x14ac:dyDescent="0.25">
      <c r="A27" s="437"/>
      <c r="B27" s="466"/>
      <c r="C27" s="466"/>
      <c r="D27" s="437"/>
      <c r="E27" s="437"/>
      <c r="F27" s="437"/>
      <c r="G27" s="437"/>
      <c r="H27" s="437"/>
      <c r="I27" s="437"/>
      <c r="J27" s="151" t="s">
        <v>534</v>
      </c>
      <c r="K27" s="151" t="s">
        <v>535</v>
      </c>
      <c r="L27" s="151" t="s">
        <v>536</v>
      </c>
      <c r="M27" s="151" t="s">
        <v>596</v>
      </c>
      <c r="N27" s="151" t="s">
        <v>597</v>
      </c>
      <c r="O27" s="137">
        <v>0</v>
      </c>
      <c r="P27" s="437"/>
      <c r="Q27" s="437"/>
      <c r="R27" s="437"/>
      <c r="S27" s="437"/>
      <c r="T27" s="437"/>
      <c r="U27" s="437"/>
      <c r="V27" s="437"/>
      <c r="W27" s="437"/>
      <c r="X27" s="466"/>
      <c r="Y27" s="468"/>
      <c r="Z27" s="469"/>
      <c r="AA27" s="437"/>
      <c r="AB27" s="437"/>
      <c r="AC27" s="437"/>
      <c r="AD27" s="437"/>
      <c r="AE27" s="437"/>
      <c r="AF27" s="437"/>
      <c r="AG27" s="467"/>
      <c r="AH27" s="437"/>
      <c r="AI27" s="437"/>
      <c r="AJ27" s="437"/>
      <c r="AK27" s="437"/>
      <c r="AL27" s="437"/>
      <c r="AM27" s="437"/>
      <c r="AN27" s="437"/>
      <c r="AO27" s="437"/>
      <c r="AP27" s="437"/>
      <c r="AQ27" s="437"/>
      <c r="AR27" s="437"/>
      <c r="AS27" s="437"/>
      <c r="AT27" s="437"/>
      <c r="AU27" s="437"/>
      <c r="AV27" s="437"/>
      <c r="AW27" s="437"/>
      <c r="AX27" s="437"/>
      <c r="AY27" s="437"/>
      <c r="AZ27" s="437"/>
      <c r="BA27" s="437"/>
      <c r="BB27" s="437"/>
      <c r="BC27" s="437"/>
      <c r="BD27" s="437"/>
      <c r="BE27" s="437"/>
    </row>
    <row r="28" spans="1:57" s="141" customFormat="1" ht="24" x14ac:dyDescent="0.25">
      <c r="A28" s="437"/>
      <c r="B28" s="466"/>
      <c r="C28" s="466"/>
      <c r="D28" s="437"/>
      <c r="E28" s="437"/>
      <c r="F28" s="437"/>
      <c r="G28" s="437"/>
      <c r="H28" s="437"/>
      <c r="I28" s="437"/>
      <c r="J28" s="151" t="s">
        <v>534</v>
      </c>
      <c r="K28" s="151" t="s">
        <v>535</v>
      </c>
      <c r="L28" s="151" t="s">
        <v>536</v>
      </c>
      <c r="M28" s="151" t="s">
        <v>598</v>
      </c>
      <c r="N28" s="151" t="s">
        <v>599</v>
      </c>
      <c r="O28" s="137">
        <v>0</v>
      </c>
      <c r="P28" s="437"/>
      <c r="Q28" s="437"/>
      <c r="R28" s="437"/>
      <c r="S28" s="437"/>
      <c r="T28" s="437"/>
      <c r="U28" s="437"/>
      <c r="V28" s="437"/>
      <c r="W28" s="437"/>
      <c r="X28" s="466"/>
      <c r="Y28" s="468"/>
      <c r="Z28" s="469"/>
      <c r="AA28" s="437"/>
      <c r="AB28" s="437"/>
      <c r="AC28" s="437"/>
      <c r="AD28" s="437"/>
      <c r="AE28" s="437"/>
      <c r="AF28" s="437"/>
      <c r="AG28" s="467"/>
      <c r="AH28" s="437"/>
      <c r="AI28" s="437"/>
      <c r="AJ28" s="437"/>
      <c r="AK28" s="437"/>
      <c r="AL28" s="437"/>
      <c r="AM28" s="437"/>
      <c r="AN28" s="437"/>
      <c r="AO28" s="437"/>
      <c r="AP28" s="437"/>
      <c r="AQ28" s="437"/>
      <c r="AR28" s="437"/>
      <c r="AS28" s="437"/>
      <c r="AT28" s="437"/>
      <c r="AU28" s="437"/>
      <c r="AV28" s="437"/>
      <c r="AW28" s="437"/>
      <c r="AX28" s="437"/>
      <c r="AY28" s="437"/>
      <c r="AZ28" s="437"/>
      <c r="BA28" s="437"/>
      <c r="BB28" s="437"/>
      <c r="BC28" s="437"/>
      <c r="BD28" s="437"/>
      <c r="BE28" s="437"/>
    </row>
    <row r="29" spans="1:57" s="144" customFormat="1" ht="24" x14ac:dyDescent="0.25">
      <c r="A29" s="437"/>
      <c r="B29" s="466"/>
      <c r="C29" s="466"/>
      <c r="D29" s="437"/>
      <c r="E29" s="437"/>
      <c r="F29" s="437"/>
      <c r="G29" s="437"/>
      <c r="H29" s="437"/>
      <c r="I29" s="437"/>
      <c r="J29" s="152" t="s">
        <v>534</v>
      </c>
      <c r="K29" s="152" t="s">
        <v>535</v>
      </c>
      <c r="L29" s="152" t="s">
        <v>536</v>
      </c>
      <c r="M29" s="152" t="s">
        <v>600</v>
      </c>
      <c r="N29" s="152" t="s">
        <v>601</v>
      </c>
      <c r="O29" s="153">
        <v>0</v>
      </c>
      <c r="P29" s="437"/>
      <c r="Q29" s="437"/>
      <c r="R29" s="437"/>
      <c r="S29" s="437"/>
      <c r="T29" s="437"/>
      <c r="U29" s="437"/>
      <c r="V29" s="437"/>
      <c r="W29" s="437"/>
      <c r="X29" s="466"/>
      <c r="Y29" s="468"/>
      <c r="Z29" s="469"/>
      <c r="AA29" s="437"/>
      <c r="AB29" s="437"/>
      <c r="AC29" s="437"/>
      <c r="AD29" s="437"/>
      <c r="AE29" s="437"/>
      <c r="AF29" s="437"/>
      <c r="AG29" s="467"/>
      <c r="AH29" s="437"/>
      <c r="AI29" s="437"/>
      <c r="AJ29" s="437"/>
      <c r="AK29" s="437"/>
      <c r="AL29" s="437"/>
      <c r="AM29" s="437"/>
      <c r="AN29" s="437"/>
      <c r="AO29" s="437"/>
      <c r="AP29" s="437"/>
      <c r="AQ29" s="437"/>
      <c r="AR29" s="437"/>
      <c r="AS29" s="437"/>
      <c r="AT29" s="437"/>
      <c r="AU29" s="437"/>
      <c r="AV29" s="437"/>
      <c r="AW29" s="437"/>
      <c r="AX29" s="437"/>
      <c r="AY29" s="437"/>
      <c r="AZ29" s="437"/>
      <c r="BA29" s="437"/>
      <c r="BB29" s="437"/>
      <c r="BC29" s="437"/>
      <c r="BD29" s="437"/>
      <c r="BE29" s="437"/>
    </row>
    <row r="30" spans="1:57" s="147" customFormat="1" ht="36" customHeight="1" x14ac:dyDescent="0.25">
      <c r="A30" s="145">
        <v>2019</v>
      </c>
      <c r="B30" s="154">
        <v>43556</v>
      </c>
      <c r="C30" s="154">
        <v>43646</v>
      </c>
      <c r="D30" s="145" t="s">
        <v>141</v>
      </c>
      <c r="E30" s="145" t="s">
        <v>217</v>
      </c>
      <c r="F30" s="145" t="s">
        <v>604</v>
      </c>
      <c r="G30" s="145" t="s">
        <v>605</v>
      </c>
      <c r="H30" s="170" t="s">
        <v>1003</v>
      </c>
      <c r="I30" s="145" t="s">
        <v>606</v>
      </c>
      <c r="J30" s="145" t="s">
        <v>534</v>
      </c>
      <c r="K30" s="145" t="s">
        <v>535</v>
      </c>
      <c r="L30" s="145" t="s">
        <v>536</v>
      </c>
      <c r="M30" s="145" t="s">
        <v>607</v>
      </c>
      <c r="N30" s="145" t="s">
        <v>608</v>
      </c>
      <c r="O30" s="146">
        <v>9498133.3399999999</v>
      </c>
      <c r="P30" s="145" t="s">
        <v>534</v>
      </c>
      <c r="Q30" s="145" t="s">
        <v>535</v>
      </c>
      <c r="R30" s="145" t="s">
        <v>536</v>
      </c>
      <c r="S30" s="145" t="s">
        <v>609</v>
      </c>
      <c r="T30" s="145" t="s">
        <v>608</v>
      </c>
      <c r="U30" s="145" t="s">
        <v>138</v>
      </c>
      <c r="V30" s="145" t="s">
        <v>138</v>
      </c>
      <c r="W30" s="145" t="s">
        <v>604</v>
      </c>
      <c r="X30" s="154">
        <v>43564</v>
      </c>
      <c r="Y30" s="146">
        <v>8188045.9800000004</v>
      </c>
      <c r="Z30" s="155">
        <v>9498133.3399999999</v>
      </c>
      <c r="AA30" s="145" t="s">
        <v>196</v>
      </c>
      <c r="AB30" s="145" t="s">
        <v>196</v>
      </c>
      <c r="AC30" s="145" t="s">
        <v>73</v>
      </c>
      <c r="AD30" s="145" t="s">
        <v>74</v>
      </c>
      <c r="AE30" s="145" t="s">
        <v>541</v>
      </c>
      <c r="AF30" s="145" t="s">
        <v>591</v>
      </c>
      <c r="AG30" s="156">
        <v>1228206.8999999999</v>
      </c>
      <c r="AH30" s="154">
        <v>43564</v>
      </c>
      <c r="AI30" s="154">
        <v>43708</v>
      </c>
      <c r="AJ30" s="170" t="s">
        <v>1141</v>
      </c>
      <c r="AK30" s="170" t="s">
        <v>1155</v>
      </c>
      <c r="AL30" s="145" t="s">
        <v>76</v>
      </c>
      <c r="AM30" s="145" t="s">
        <v>542</v>
      </c>
      <c r="AN30" s="145" t="s">
        <v>543</v>
      </c>
      <c r="AO30" s="170" t="s">
        <v>1160</v>
      </c>
      <c r="AP30" s="145" t="s">
        <v>543</v>
      </c>
      <c r="AQ30" s="145" t="s">
        <v>543</v>
      </c>
      <c r="AR30" s="145" t="s">
        <v>79</v>
      </c>
      <c r="AS30" s="145" t="s">
        <v>80</v>
      </c>
      <c r="AT30" s="145" t="s">
        <v>80</v>
      </c>
      <c r="AU30" s="145" t="s">
        <v>80</v>
      </c>
      <c r="AV30" s="170" t="s">
        <v>1161</v>
      </c>
      <c r="AW30" s="145" t="s">
        <v>610</v>
      </c>
      <c r="AX30" s="170" t="s">
        <v>1162</v>
      </c>
      <c r="AY30" s="170" t="s">
        <v>1162</v>
      </c>
      <c r="AZ30" s="170" t="s">
        <v>1162</v>
      </c>
      <c r="BA30" s="170" t="s">
        <v>1163</v>
      </c>
      <c r="BB30" s="145" t="s">
        <v>563</v>
      </c>
      <c r="BC30" s="154">
        <v>43661</v>
      </c>
      <c r="BD30" s="154">
        <v>43661</v>
      </c>
      <c r="BE30" s="145"/>
    </row>
    <row r="31" spans="1:57" s="162" customFormat="1" ht="60" x14ac:dyDescent="0.25">
      <c r="A31" s="157">
        <v>2019</v>
      </c>
      <c r="B31" s="158">
        <v>43556</v>
      </c>
      <c r="C31" s="158">
        <v>43646</v>
      </c>
      <c r="D31" s="157" t="s">
        <v>62</v>
      </c>
      <c r="E31" s="157" t="s">
        <v>217</v>
      </c>
      <c r="F31" s="157" t="s">
        <v>611</v>
      </c>
      <c r="G31" s="157" t="s">
        <v>612</v>
      </c>
      <c r="H31" s="171" t="s">
        <v>1004</v>
      </c>
      <c r="I31" s="157" t="s">
        <v>613</v>
      </c>
      <c r="J31" s="157" t="s">
        <v>534</v>
      </c>
      <c r="K31" s="157" t="s">
        <v>535</v>
      </c>
      <c r="L31" s="157" t="s">
        <v>536</v>
      </c>
      <c r="M31" s="157" t="s">
        <v>296</v>
      </c>
      <c r="N31" s="157" t="s">
        <v>297</v>
      </c>
      <c r="O31" s="159">
        <v>5753.6</v>
      </c>
      <c r="P31" s="157" t="s">
        <v>534</v>
      </c>
      <c r="Q31" s="157" t="s">
        <v>535</v>
      </c>
      <c r="R31" s="157" t="s">
        <v>536</v>
      </c>
      <c r="S31" s="157" t="s">
        <v>296</v>
      </c>
      <c r="T31" s="157" t="s">
        <v>297</v>
      </c>
      <c r="U31" s="157" t="s">
        <v>124</v>
      </c>
      <c r="V31" s="157" t="s">
        <v>124</v>
      </c>
      <c r="W31" s="157" t="s">
        <v>611</v>
      </c>
      <c r="X31" s="158">
        <v>43579</v>
      </c>
      <c r="Y31" s="159">
        <v>4960</v>
      </c>
      <c r="Z31" s="160">
        <v>5753.6</v>
      </c>
      <c r="AA31" s="157" t="s">
        <v>196</v>
      </c>
      <c r="AB31" s="157" t="s">
        <v>196</v>
      </c>
      <c r="AC31" s="157" t="s">
        <v>73</v>
      </c>
      <c r="AD31" s="157" t="s">
        <v>74</v>
      </c>
      <c r="AE31" s="157" t="s">
        <v>541</v>
      </c>
      <c r="AF31" s="157" t="s">
        <v>613</v>
      </c>
      <c r="AG31" s="161" t="s">
        <v>614</v>
      </c>
      <c r="AH31" s="158">
        <v>43579</v>
      </c>
      <c r="AI31" s="158">
        <v>43616</v>
      </c>
      <c r="AJ31" s="171" t="s">
        <v>1142</v>
      </c>
      <c r="AK31" s="171" t="s">
        <v>1155</v>
      </c>
      <c r="AL31" s="157" t="s">
        <v>76</v>
      </c>
      <c r="AM31" s="157" t="s">
        <v>542</v>
      </c>
      <c r="AN31" s="157" t="s">
        <v>543</v>
      </c>
      <c r="AO31" s="171" t="s">
        <v>1160</v>
      </c>
      <c r="AP31" s="157" t="s">
        <v>543</v>
      </c>
      <c r="AQ31" s="157" t="s">
        <v>543</v>
      </c>
      <c r="AR31" s="157" t="s">
        <v>79</v>
      </c>
      <c r="AS31" s="157" t="s">
        <v>80</v>
      </c>
      <c r="AT31" s="157" t="s">
        <v>80</v>
      </c>
      <c r="AU31" s="157" t="s">
        <v>80</v>
      </c>
      <c r="AV31" s="171" t="s">
        <v>1161</v>
      </c>
      <c r="AW31" s="157" t="s">
        <v>562</v>
      </c>
      <c r="AX31" s="171" t="s">
        <v>1162</v>
      </c>
      <c r="AY31" s="171" t="s">
        <v>1162</v>
      </c>
      <c r="AZ31" s="171" t="s">
        <v>1162</v>
      </c>
      <c r="BA31" s="171" t="s">
        <v>1163</v>
      </c>
      <c r="BB31" s="157" t="s">
        <v>563</v>
      </c>
      <c r="BC31" s="158">
        <v>43661</v>
      </c>
      <c r="BD31" s="158">
        <v>43661</v>
      </c>
      <c r="BE31" s="157"/>
    </row>
    <row r="32" spans="1:57" s="147" customFormat="1" ht="12" customHeight="1" x14ac:dyDescent="0.25">
      <c r="A32" s="435">
        <v>2019</v>
      </c>
      <c r="B32" s="470">
        <v>43556</v>
      </c>
      <c r="C32" s="470">
        <v>43646</v>
      </c>
      <c r="D32" s="435" t="s">
        <v>615</v>
      </c>
      <c r="E32" s="435" t="s">
        <v>531</v>
      </c>
      <c r="F32" s="435" t="s">
        <v>616</v>
      </c>
      <c r="G32" s="435" t="s">
        <v>554</v>
      </c>
      <c r="H32" s="436" t="s">
        <v>1005</v>
      </c>
      <c r="I32" s="435" t="s">
        <v>129</v>
      </c>
      <c r="J32" s="145" t="s">
        <v>134</v>
      </c>
      <c r="K32" s="145" t="s">
        <v>135</v>
      </c>
      <c r="L32" s="145" t="s">
        <v>136</v>
      </c>
      <c r="M32" s="145" t="s">
        <v>551</v>
      </c>
      <c r="N32" s="145" t="s">
        <v>137</v>
      </c>
      <c r="O32" s="146">
        <v>28942</v>
      </c>
      <c r="P32" s="435" t="s">
        <v>134</v>
      </c>
      <c r="Q32" s="435" t="s">
        <v>135</v>
      </c>
      <c r="R32" s="435" t="s">
        <v>136</v>
      </c>
      <c r="S32" s="435" t="s">
        <v>551</v>
      </c>
      <c r="T32" s="435" t="s">
        <v>137</v>
      </c>
      <c r="U32" s="435" t="s">
        <v>156</v>
      </c>
      <c r="V32" s="435" t="s">
        <v>156</v>
      </c>
      <c r="W32" s="435" t="s">
        <v>616</v>
      </c>
      <c r="X32" s="470">
        <v>43556</v>
      </c>
      <c r="Y32" s="472">
        <v>24950</v>
      </c>
      <c r="Z32" s="473">
        <v>28942</v>
      </c>
      <c r="AA32" s="435" t="s">
        <v>196</v>
      </c>
      <c r="AB32" s="435" t="s">
        <v>196</v>
      </c>
      <c r="AC32" s="435" t="s">
        <v>73</v>
      </c>
      <c r="AD32" s="435" t="s">
        <v>74</v>
      </c>
      <c r="AE32" s="435" t="s">
        <v>541</v>
      </c>
      <c r="AF32" s="435" t="s">
        <v>129</v>
      </c>
      <c r="AG32" s="471" t="s">
        <v>197</v>
      </c>
      <c r="AH32" s="470">
        <v>43556</v>
      </c>
      <c r="AI32" s="435" t="s">
        <v>348</v>
      </c>
      <c r="AJ32" s="436" t="s">
        <v>1097</v>
      </c>
      <c r="AK32" s="436" t="s">
        <v>1155</v>
      </c>
      <c r="AL32" s="435" t="s">
        <v>76</v>
      </c>
      <c r="AM32" s="435" t="s">
        <v>542</v>
      </c>
      <c r="AN32" s="435" t="s">
        <v>543</v>
      </c>
      <c r="AO32" s="436" t="s">
        <v>1160</v>
      </c>
      <c r="AP32" s="435" t="s">
        <v>543</v>
      </c>
      <c r="AQ32" s="435" t="s">
        <v>543</v>
      </c>
      <c r="AR32" s="435" t="s">
        <v>79</v>
      </c>
      <c r="AS32" s="435" t="s">
        <v>80</v>
      </c>
      <c r="AT32" s="435" t="s">
        <v>80</v>
      </c>
      <c r="AU32" s="435" t="s">
        <v>80</v>
      </c>
      <c r="AV32" s="436" t="s">
        <v>1161</v>
      </c>
      <c r="AW32" s="435" t="s">
        <v>617</v>
      </c>
      <c r="AX32" s="436" t="s">
        <v>1162</v>
      </c>
      <c r="AY32" s="436" t="s">
        <v>1162</v>
      </c>
      <c r="AZ32" s="436" t="s">
        <v>1162</v>
      </c>
      <c r="BA32" s="436" t="s">
        <v>1163</v>
      </c>
      <c r="BB32" s="435" t="s">
        <v>563</v>
      </c>
      <c r="BC32" s="470">
        <v>43661</v>
      </c>
      <c r="BD32" s="470">
        <v>43661</v>
      </c>
      <c r="BE32" s="435"/>
    </row>
    <row r="33" spans="1:57" s="147" customFormat="1" ht="12" x14ac:dyDescent="0.25">
      <c r="A33" s="435"/>
      <c r="B33" s="470"/>
      <c r="C33" s="470"/>
      <c r="D33" s="435"/>
      <c r="E33" s="435"/>
      <c r="F33" s="435"/>
      <c r="G33" s="435"/>
      <c r="H33" s="435"/>
      <c r="I33" s="435"/>
      <c r="J33" s="145" t="s">
        <v>130</v>
      </c>
      <c r="K33" s="145" t="s">
        <v>131</v>
      </c>
      <c r="L33" s="145" t="s">
        <v>132</v>
      </c>
      <c r="M33" s="145" t="s">
        <v>551</v>
      </c>
      <c r="N33" s="145" t="s">
        <v>133</v>
      </c>
      <c r="O33" s="146">
        <v>41818</v>
      </c>
      <c r="P33" s="435"/>
      <c r="Q33" s="435"/>
      <c r="R33" s="435"/>
      <c r="S33" s="435"/>
      <c r="T33" s="435"/>
      <c r="U33" s="435"/>
      <c r="V33" s="435"/>
      <c r="W33" s="435"/>
      <c r="X33" s="470"/>
      <c r="Y33" s="472"/>
      <c r="Z33" s="473"/>
      <c r="AA33" s="435"/>
      <c r="AB33" s="435"/>
      <c r="AC33" s="435"/>
      <c r="AD33" s="435"/>
      <c r="AE33" s="435"/>
      <c r="AF33" s="435"/>
      <c r="AG33" s="471"/>
      <c r="AH33" s="470"/>
      <c r="AI33" s="435"/>
      <c r="AJ33" s="435"/>
      <c r="AK33" s="435"/>
      <c r="AL33" s="435"/>
      <c r="AM33" s="435"/>
      <c r="AN33" s="435"/>
      <c r="AO33" s="435"/>
      <c r="AP33" s="435"/>
      <c r="AQ33" s="435"/>
      <c r="AR33" s="435"/>
      <c r="AS33" s="435"/>
      <c r="AT33" s="435"/>
      <c r="AU33" s="435"/>
      <c r="AV33" s="435"/>
      <c r="AW33" s="435"/>
      <c r="AX33" s="435"/>
      <c r="AY33" s="435"/>
      <c r="AZ33" s="435"/>
      <c r="BA33" s="435"/>
      <c r="BB33" s="435"/>
      <c r="BC33" s="435"/>
      <c r="BD33" s="435"/>
      <c r="BE33" s="435"/>
    </row>
    <row r="34" spans="1:57" s="150" customFormat="1" ht="12" customHeight="1" x14ac:dyDescent="0.25">
      <c r="A34" s="437">
        <v>2019</v>
      </c>
      <c r="B34" s="466">
        <v>43556</v>
      </c>
      <c r="C34" s="466">
        <v>43646</v>
      </c>
      <c r="D34" s="437" t="s">
        <v>615</v>
      </c>
      <c r="E34" s="437" t="s">
        <v>531</v>
      </c>
      <c r="F34" s="437" t="s">
        <v>618</v>
      </c>
      <c r="G34" s="437" t="s">
        <v>554</v>
      </c>
      <c r="H34" s="438" t="s">
        <v>1006</v>
      </c>
      <c r="I34" s="437" t="s">
        <v>619</v>
      </c>
      <c r="J34" s="148" t="s">
        <v>338</v>
      </c>
      <c r="K34" s="148" t="s">
        <v>339</v>
      </c>
      <c r="L34" s="148" t="s">
        <v>339</v>
      </c>
      <c r="M34" s="148" t="s">
        <v>551</v>
      </c>
      <c r="N34" s="148" t="s">
        <v>340</v>
      </c>
      <c r="O34" s="149">
        <v>47500</v>
      </c>
      <c r="P34" s="437" t="s">
        <v>534</v>
      </c>
      <c r="Q34" s="437" t="s">
        <v>535</v>
      </c>
      <c r="R34" s="437" t="s">
        <v>536</v>
      </c>
      <c r="S34" s="437" t="s">
        <v>539</v>
      </c>
      <c r="T34" s="437" t="s">
        <v>538</v>
      </c>
      <c r="U34" s="437" t="s">
        <v>156</v>
      </c>
      <c r="V34" s="437" t="s">
        <v>156</v>
      </c>
      <c r="W34" s="437" t="s">
        <v>618</v>
      </c>
      <c r="X34" s="466">
        <v>43556</v>
      </c>
      <c r="Y34" s="468">
        <v>44500</v>
      </c>
      <c r="Z34" s="469">
        <v>44500</v>
      </c>
      <c r="AA34" s="437" t="s">
        <v>196</v>
      </c>
      <c r="AB34" s="437" t="s">
        <v>196</v>
      </c>
      <c r="AC34" s="437" t="s">
        <v>73</v>
      </c>
      <c r="AD34" s="437" t="s">
        <v>74</v>
      </c>
      <c r="AE34" s="437" t="s">
        <v>541</v>
      </c>
      <c r="AF34" s="437" t="s">
        <v>66</v>
      </c>
      <c r="AG34" s="467" t="s">
        <v>197</v>
      </c>
      <c r="AH34" s="466">
        <v>43556</v>
      </c>
      <c r="AI34" s="437" t="s">
        <v>620</v>
      </c>
      <c r="AJ34" s="438" t="s">
        <v>1098</v>
      </c>
      <c r="AK34" s="438" t="s">
        <v>1155</v>
      </c>
      <c r="AL34" s="437" t="s">
        <v>76</v>
      </c>
      <c r="AM34" s="437" t="s">
        <v>542</v>
      </c>
      <c r="AN34" s="437" t="s">
        <v>543</v>
      </c>
      <c r="AO34" s="438" t="s">
        <v>1160</v>
      </c>
      <c r="AP34" s="437" t="s">
        <v>543</v>
      </c>
      <c r="AQ34" s="437" t="s">
        <v>543</v>
      </c>
      <c r="AR34" s="437" t="s">
        <v>79</v>
      </c>
      <c r="AS34" s="437" t="s">
        <v>80</v>
      </c>
      <c r="AT34" s="437" t="s">
        <v>80</v>
      </c>
      <c r="AU34" s="437" t="s">
        <v>80</v>
      </c>
      <c r="AV34" s="438" t="s">
        <v>1161</v>
      </c>
      <c r="AW34" s="437" t="s">
        <v>621</v>
      </c>
      <c r="AX34" s="438" t="s">
        <v>1162</v>
      </c>
      <c r="AY34" s="438" t="s">
        <v>1162</v>
      </c>
      <c r="AZ34" s="438" t="s">
        <v>1162</v>
      </c>
      <c r="BA34" s="438" t="s">
        <v>1163</v>
      </c>
      <c r="BB34" s="437" t="s">
        <v>563</v>
      </c>
      <c r="BC34" s="466">
        <v>43661</v>
      </c>
      <c r="BD34" s="466">
        <v>43661</v>
      </c>
      <c r="BE34" s="437"/>
    </row>
    <row r="35" spans="1:57" s="141" customFormat="1" ht="36" x14ac:dyDescent="0.25">
      <c r="A35" s="437"/>
      <c r="B35" s="466"/>
      <c r="C35" s="466"/>
      <c r="D35" s="437"/>
      <c r="E35" s="437"/>
      <c r="F35" s="437"/>
      <c r="G35" s="437"/>
      <c r="H35" s="437"/>
      <c r="I35" s="437"/>
      <c r="J35" s="151" t="s">
        <v>534</v>
      </c>
      <c r="K35" s="151" t="s">
        <v>535</v>
      </c>
      <c r="L35" s="151" t="s">
        <v>536</v>
      </c>
      <c r="M35" s="151" t="s">
        <v>622</v>
      </c>
      <c r="N35" s="151" t="s">
        <v>538</v>
      </c>
      <c r="O35" s="137">
        <v>44500</v>
      </c>
      <c r="P35" s="437"/>
      <c r="Q35" s="437"/>
      <c r="R35" s="437"/>
      <c r="S35" s="437"/>
      <c r="T35" s="437"/>
      <c r="U35" s="437"/>
      <c r="V35" s="437"/>
      <c r="W35" s="437"/>
      <c r="X35" s="466"/>
      <c r="Y35" s="468"/>
      <c r="Z35" s="469"/>
      <c r="AA35" s="437"/>
      <c r="AB35" s="437"/>
      <c r="AC35" s="437"/>
      <c r="AD35" s="437"/>
      <c r="AE35" s="437"/>
      <c r="AF35" s="437"/>
      <c r="AG35" s="467"/>
      <c r="AH35" s="466"/>
      <c r="AI35" s="437"/>
      <c r="AJ35" s="437"/>
      <c r="AK35" s="437"/>
      <c r="AL35" s="437"/>
      <c r="AM35" s="437"/>
      <c r="AN35" s="437"/>
      <c r="AO35" s="437"/>
      <c r="AP35" s="437"/>
      <c r="AQ35" s="437"/>
      <c r="AR35" s="437"/>
      <c r="AS35" s="437"/>
      <c r="AT35" s="437"/>
      <c r="AU35" s="437"/>
      <c r="AV35" s="437"/>
      <c r="AW35" s="437"/>
      <c r="AX35" s="437"/>
      <c r="AY35" s="437"/>
      <c r="AZ35" s="437"/>
      <c r="BA35" s="437"/>
      <c r="BB35" s="437"/>
      <c r="BC35" s="437"/>
      <c r="BD35" s="437"/>
      <c r="BE35" s="437"/>
    </row>
    <row r="36" spans="1:57" s="144" customFormat="1" ht="12" x14ac:dyDescent="0.25">
      <c r="A36" s="437"/>
      <c r="B36" s="466"/>
      <c r="C36" s="466"/>
      <c r="D36" s="437"/>
      <c r="E36" s="437"/>
      <c r="F36" s="437"/>
      <c r="G36" s="437"/>
      <c r="H36" s="437"/>
      <c r="I36" s="437"/>
      <c r="J36" s="152" t="s">
        <v>548</v>
      </c>
      <c r="K36" s="152" t="s">
        <v>549</v>
      </c>
      <c r="L36" s="152" t="s">
        <v>550</v>
      </c>
      <c r="M36" s="152" t="s">
        <v>551</v>
      </c>
      <c r="N36" s="152" t="s">
        <v>552</v>
      </c>
      <c r="O36" s="153">
        <v>50000</v>
      </c>
      <c r="P36" s="437"/>
      <c r="Q36" s="437"/>
      <c r="R36" s="437"/>
      <c r="S36" s="437"/>
      <c r="T36" s="437"/>
      <c r="U36" s="437"/>
      <c r="V36" s="437"/>
      <c r="W36" s="437"/>
      <c r="X36" s="466"/>
      <c r="Y36" s="468"/>
      <c r="Z36" s="469"/>
      <c r="AA36" s="437"/>
      <c r="AB36" s="437"/>
      <c r="AC36" s="437"/>
      <c r="AD36" s="437"/>
      <c r="AE36" s="437"/>
      <c r="AF36" s="437"/>
      <c r="AG36" s="467"/>
      <c r="AH36" s="466"/>
      <c r="AI36" s="437"/>
      <c r="AJ36" s="437"/>
      <c r="AK36" s="437"/>
      <c r="AL36" s="437"/>
      <c r="AM36" s="437"/>
      <c r="AN36" s="437"/>
      <c r="AO36" s="437"/>
      <c r="AP36" s="437"/>
      <c r="AQ36" s="437"/>
      <c r="AR36" s="437"/>
      <c r="AS36" s="437"/>
      <c r="AT36" s="437"/>
      <c r="AU36" s="437"/>
      <c r="AV36" s="437"/>
      <c r="AW36" s="437"/>
      <c r="AX36" s="437"/>
      <c r="AY36" s="437"/>
      <c r="AZ36" s="437"/>
      <c r="BA36" s="437"/>
      <c r="BB36" s="437"/>
      <c r="BC36" s="437"/>
      <c r="BD36" s="437"/>
      <c r="BE36" s="437"/>
    </row>
    <row r="37" spans="1:57" s="147" customFormat="1" ht="12" customHeight="1" x14ac:dyDescent="0.25">
      <c r="A37" s="435">
        <v>2019</v>
      </c>
      <c r="B37" s="470">
        <v>43556</v>
      </c>
      <c r="C37" s="470">
        <v>43646</v>
      </c>
      <c r="D37" s="435" t="s">
        <v>615</v>
      </c>
      <c r="E37" s="435" t="s">
        <v>531</v>
      </c>
      <c r="F37" s="435" t="s">
        <v>623</v>
      </c>
      <c r="G37" s="435" t="s">
        <v>554</v>
      </c>
      <c r="H37" s="436" t="s">
        <v>1007</v>
      </c>
      <c r="I37" s="435" t="s">
        <v>624</v>
      </c>
      <c r="J37" s="145" t="s">
        <v>125</v>
      </c>
      <c r="K37" s="145" t="s">
        <v>122</v>
      </c>
      <c r="L37" s="145" t="s">
        <v>126</v>
      </c>
      <c r="M37" s="145" t="s">
        <v>551</v>
      </c>
      <c r="N37" s="145" t="s">
        <v>127</v>
      </c>
      <c r="O37" s="146">
        <v>4060</v>
      </c>
      <c r="P37" s="435" t="s">
        <v>125</v>
      </c>
      <c r="Q37" s="435" t="s">
        <v>122</v>
      </c>
      <c r="R37" s="435" t="s">
        <v>126</v>
      </c>
      <c r="S37" s="435" t="s">
        <v>551</v>
      </c>
      <c r="T37" s="435" t="s">
        <v>127</v>
      </c>
      <c r="U37" s="435" t="s">
        <v>124</v>
      </c>
      <c r="V37" s="435" t="s">
        <v>124</v>
      </c>
      <c r="W37" s="435" t="s">
        <v>623</v>
      </c>
      <c r="X37" s="470">
        <v>43557</v>
      </c>
      <c r="Y37" s="472">
        <v>3500</v>
      </c>
      <c r="Z37" s="473">
        <v>4060</v>
      </c>
      <c r="AA37" s="435" t="s">
        <v>196</v>
      </c>
      <c r="AB37" s="435" t="s">
        <v>196</v>
      </c>
      <c r="AC37" s="435" t="s">
        <v>73</v>
      </c>
      <c r="AD37" s="435" t="s">
        <v>74</v>
      </c>
      <c r="AE37" s="435" t="s">
        <v>541</v>
      </c>
      <c r="AF37" s="435" t="s">
        <v>624</v>
      </c>
      <c r="AG37" s="471" t="s">
        <v>197</v>
      </c>
      <c r="AH37" s="470">
        <v>43557</v>
      </c>
      <c r="AI37" s="470">
        <v>43571</v>
      </c>
      <c r="AJ37" s="436" t="s">
        <v>1099</v>
      </c>
      <c r="AK37" s="436" t="s">
        <v>1155</v>
      </c>
      <c r="AL37" s="435" t="s">
        <v>76</v>
      </c>
      <c r="AM37" s="435" t="s">
        <v>542</v>
      </c>
      <c r="AN37" s="435" t="s">
        <v>543</v>
      </c>
      <c r="AO37" s="436" t="s">
        <v>1160</v>
      </c>
      <c r="AP37" s="435" t="s">
        <v>543</v>
      </c>
      <c r="AQ37" s="435" t="s">
        <v>543</v>
      </c>
      <c r="AR37" s="435" t="s">
        <v>79</v>
      </c>
      <c r="AS37" s="435" t="s">
        <v>80</v>
      </c>
      <c r="AT37" s="435" t="s">
        <v>80</v>
      </c>
      <c r="AU37" s="435" t="s">
        <v>80</v>
      </c>
      <c r="AV37" s="436" t="s">
        <v>1161</v>
      </c>
      <c r="AW37" s="435" t="s">
        <v>562</v>
      </c>
      <c r="AX37" s="436" t="s">
        <v>1162</v>
      </c>
      <c r="AY37" s="436" t="s">
        <v>1162</v>
      </c>
      <c r="AZ37" s="436" t="s">
        <v>1162</v>
      </c>
      <c r="BA37" s="436" t="s">
        <v>1163</v>
      </c>
      <c r="BB37" s="435" t="s">
        <v>563</v>
      </c>
      <c r="BC37" s="470">
        <v>43661</v>
      </c>
      <c r="BD37" s="470">
        <v>43661</v>
      </c>
      <c r="BE37" s="435"/>
    </row>
    <row r="38" spans="1:57" s="147" customFormat="1" ht="24" x14ac:dyDescent="0.25">
      <c r="A38" s="435"/>
      <c r="B38" s="470"/>
      <c r="C38" s="470"/>
      <c r="D38" s="435"/>
      <c r="E38" s="435"/>
      <c r="F38" s="435"/>
      <c r="G38" s="435"/>
      <c r="H38" s="435"/>
      <c r="I38" s="435"/>
      <c r="J38" s="145" t="s">
        <v>534</v>
      </c>
      <c r="K38" s="145" t="s">
        <v>535</v>
      </c>
      <c r="L38" s="145" t="s">
        <v>536</v>
      </c>
      <c r="M38" s="145" t="s">
        <v>324</v>
      </c>
      <c r="N38" s="145" t="s">
        <v>325</v>
      </c>
      <c r="O38" s="146">
        <v>4245.6000000000004</v>
      </c>
      <c r="P38" s="435"/>
      <c r="Q38" s="435"/>
      <c r="R38" s="435"/>
      <c r="S38" s="435"/>
      <c r="T38" s="435"/>
      <c r="U38" s="435"/>
      <c r="V38" s="435"/>
      <c r="W38" s="435"/>
      <c r="X38" s="470"/>
      <c r="Y38" s="472"/>
      <c r="Z38" s="473"/>
      <c r="AA38" s="435"/>
      <c r="AB38" s="435"/>
      <c r="AC38" s="435"/>
      <c r="AD38" s="435"/>
      <c r="AE38" s="435"/>
      <c r="AF38" s="435"/>
      <c r="AG38" s="471"/>
      <c r="AH38" s="470"/>
      <c r="AI38" s="470"/>
      <c r="AJ38" s="435"/>
      <c r="AK38" s="435"/>
      <c r="AL38" s="435"/>
      <c r="AM38" s="435"/>
      <c r="AN38" s="435"/>
      <c r="AO38" s="435"/>
      <c r="AP38" s="435"/>
      <c r="AQ38" s="435"/>
      <c r="AR38" s="435"/>
      <c r="AS38" s="435"/>
      <c r="AT38" s="435"/>
      <c r="AU38" s="435"/>
      <c r="AV38" s="435"/>
      <c r="AW38" s="435"/>
      <c r="AX38" s="435"/>
      <c r="AY38" s="435"/>
      <c r="AZ38" s="435"/>
      <c r="BA38" s="435"/>
      <c r="BB38" s="435"/>
      <c r="BC38" s="435"/>
      <c r="BD38" s="435"/>
      <c r="BE38" s="435"/>
    </row>
    <row r="39" spans="1:57" s="150" customFormat="1" ht="12" customHeight="1" x14ac:dyDescent="0.25">
      <c r="A39" s="437">
        <v>2019</v>
      </c>
      <c r="B39" s="466">
        <v>43556</v>
      </c>
      <c r="C39" s="466">
        <v>43646</v>
      </c>
      <c r="D39" s="437" t="s">
        <v>615</v>
      </c>
      <c r="E39" s="437" t="s">
        <v>531</v>
      </c>
      <c r="F39" s="437" t="s">
        <v>625</v>
      </c>
      <c r="G39" s="437" t="s">
        <v>554</v>
      </c>
      <c r="H39" s="438" t="s">
        <v>1008</v>
      </c>
      <c r="I39" s="437" t="s">
        <v>626</v>
      </c>
      <c r="J39" s="148" t="s">
        <v>338</v>
      </c>
      <c r="K39" s="148" t="s">
        <v>339</v>
      </c>
      <c r="L39" s="148" t="s">
        <v>339</v>
      </c>
      <c r="M39" s="148" t="s">
        <v>551</v>
      </c>
      <c r="N39" s="148" t="s">
        <v>340</v>
      </c>
      <c r="O39" s="149">
        <v>6444.96</v>
      </c>
      <c r="P39" s="437" t="s">
        <v>338</v>
      </c>
      <c r="Q39" s="437" t="s">
        <v>339</v>
      </c>
      <c r="R39" s="437" t="s">
        <v>339</v>
      </c>
      <c r="S39" s="437" t="s">
        <v>551</v>
      </c>
      <c r="T39" s="437" t="s">
        <v>340</v>
      </c>
      <c r="U39" s="437" t="s">
        <v>109</v>
      </c>
      <c r="V39" s="437" t="s">
        <v>109</v>
      </c>
      <c r="W39" s="437" t="s">
        <v>625</v>
      </c>
      <c r="X39" s="466">
        <v>43558</v>
      </c>
      <c r="Y39" s="468">
        <v>5556</v>
      </c>
      <c r="Z39" s="469">
        <v>6444.96</v>
      </c>
      <c r="AA39" s="437" t="s">
        <v>196</v>
      </c>
      <c r="AB39" s="437" t="s">
        <v>196</v>
      </c>
      <c r="AC39" s="437" t="s">
        <v>73</v>
      </c>
      <c r="AD39" s="437" t="s">
        <v>74</v>
      </c>
      <c r="AE39" s="437" t="s">
        <v>541</v>
      </c>
      <c r="AF39" s="437" t="s">
        <v>626</v>
      </c>
      <c r="AG39" s="467" t="s">
        <v>197</v>
      </c>
      <c r="AH39" s="466">
        <v>43559</v>
      </c>
      <c r="AI39" s="466">
        <v>43584</v>
      </c>
      <c r="AJ39" s="438" t="s">
        <v>1100</v>
      </c>
      <c r="AK39" s="438" t="s">
        <v>1155</v>
      </c>
      <c r="AL39" s="437" t="s">
        <v>76</v>
      </c>
      <c r="AM39" s="437" t="s">
        <v>542</v>
      </c>
      <c r="AN39" s="437" t="s">
        <v>543</v>
      </c>
      <c r="AO39" s="438" t="s">
        <v>1160</v>
      </c>
      <c r="AP39" s="437" t="s">
        <v>543</v>
      </c>
      <c r="AQ39" s="437" t="s">
        <v>543</v>
      </c>
      <c r="AR39" s="437" t="s">
        <v>79</v>
      </c>
      <c r="AS39" s="437" t="s">
        <v>80</v>
      </c>
      <c r="AT39" s="437" t="s">
        <v>80</v>
      </c>
      <c r="AU39" s="437" t="s">
        <v>80</v>
      </c>
      <c r="AV39" s="438" t="s">
        <v>1161</v>
      </c>
      <c r="AW39" s="437" t="s">
        <v>595</v>
      </c>
      <c r="AX39" s="438" t="s">
        <v>1162</v>
      </c>
      <c r="AY39" s="438" t="s">
        <v>1162</v>
      </c>
      <c r="AZ39" s="438" t="s">
        <v>1162</v>
      </c>
      <c r="BA39" s="438" t="s">
        <v>1163</v>
      </c>
      <c r="BB39" s="437" t="s">
        <v>563</v>
      </c>
      <c r="BC39" s="466">
        <v>43661</v>
      </c>
      <c r="BD39" s="466">
        <v>43661</v>
      </c>
      <c r="BE39" s="437"/>
    </row>
    <row r="40" spans="1:57" s="141" customFormat="1" ht="12" x14ac:dyDescent="0.25">
      <c r="A40" s="437"/>
      <c r="B40" s="466"/>
      <c r="C40" s="466"/>
      <c r="D40" s="437"/>
      <c r="E40" s="437"/>
      <c r="F40" s="437"/>
      <c r="G40" s="437"/>
      <c r="H40" s="437"/>
      <c r="I40" s="437"/>
      <c r="J40" s="151" t="s">
        <v>125</v>
      </c>
      <c r="K40" s="151" t="s">
        <v>122</v>
      </c>
      <c r="L40" s="151" t="s">
        <v>126</v>
      </c>
      <c r="M40" s="151" t="s">
        <v>551</v>
      </c>
      <c r="N40" s="151" t="s">
        <v>127</v>
      </c>
      <c r="O40" s="137">
        <v>6670</v>
      </c>
      <c r="P40" s="437"/>
      <c r="Q40" s="437"/>
      <c r="R40" s="437"/>
      <c r="S40" s="437"/>
      <c r="T40" s="437"/>
      <c r="U40" s="437"/>
      <c r="V40" s="437"/>
      <c r="W40" s="437"/>
      <c r="X40" s="466"/>
      <c r="Y40" s="468"/>
      <c r="Z40" s="469"/>
      <c r="AA40" s="437"/>
      <c r="AB40" s="437"/>
      <c r="AC40" s="437"/>
      <c r="AD40" s="437"/>
      <c r="AE40" s="437"/>
      <c r="AF40" s="437"/>
      <c r="AG40" s="467"/>
      <c r="AH40" s="466"/>
      <c r="AI40" s="466"/>
      <c r="AJ40" s="437"/>
      <c r="AK40" s="437"/>
      <c r="AL40" s="437"/>
      <c r="AM40" s="437"/>
      <c r="AN40" s="437"/>
      <c r="AO40" s="437"/>
      <c r="AP40" s="437"/>
      <c r="AQ40" s="437"/>
      <c r="AR40" s="437"/>
      <c r="AS40" s="437"/>
      <c r="AT40" s="437"/>
      <c r="AU40" s="437"/>
      <c r="AV40" s="437"/>
      <c r="AW40" s="437"/>
      <c r="AX40" s="437"/>
      <c r="AY40" s="437"/>
      <c r="AZ40" s="437"/>
      <c r="BA40" s="437"/>
      <c r="BB40" s="437"/>
      <c r="BC40" s="437"/>
      <c r="BD40" s="437"/>
      <c r="BE40" s="437"/>
    </row>
    <row r="41" spans="1:57" s="144" customFormat="1" ht="12" x14ac:dyDescent="0.25">
      <c r="A41" s="437"/>
      <c r="B41" s="466"/>
      <c r="C41" s="466"/>
      <c r="D41" s="437"/>
      <c r="E41" s="437"/>
      <c r="F41" s="437"/>
      <c r="G41" s="437"/>
      <c r="H41" s="437"/>
      <c r="I41" s="437"/>
      <c r="J41" s="152" t="s">
        <v>548</v>
      </c>
      <c r="K41" s="152" t="s">
        <v>549</v>
      </c>
      <c r="L41" s="152" t="s">
        <v>550</v>
      </c>
      <c r="M41" s="152" t="s">
        <v>551</v>
      </c>
      <c r="N41" s="152" t="s">
        <v>552</v>
      </c>
      <c r="O41" s="153">
        <v>6965.8</v>
      </c>
      <c r="P41" s="437"/>
      <c r="Q41" s="437"/>
      <c r="R41" s="437"/>
      <c r="S41" s="437"/>
      <c r="T41" s="437"/>
      <c r="U41" s="437"/>
      <c r="V41" s="437"/>
      <c r="W41" s="437"/>
      <c r="X41" s="466"/>
      <c r="Y41" s="468"/>
      <c r="Z41" s="469"/>
      <c r="AA41" s="437"/>
      <c r="AB41" s="437"/>
      <c r="AC41" s="437"/>
      <c r="AD41" s="437"/>
      <c r="AE41" s="437"/>
      <c r="AF41" s="437"/>
      <c r="AG41" s="467"/>
      <c r="AH41" s="466"/>
      <c r="AI41" s="466"/>
      <c r="AJ41" s="437"/>
      <c r="AK41" s="437"/>
      <c r="AL41" s="437"/>
      <c r="AM41" s="437"/>
      <c r="AN41" s="437"/>
      <c r="AO41" s="437"/>
      <c r="AP41" s="437"/>
      <c r="AQ41" s="437"/>
      <c r="AR41" s="437"/>
      <c r="AS41" s="437"/>
      <c r="AT41" s="437"/>
      <c r="AU41" s="437"/>
      <c r="AV41" s="437"/>
      <c r="AW41" s="437"/>
      <c r="AX41" s="437"/>
      <c r="AY41" s="437"/>
      <c r="AZ41" s="437"/>
      <c r="BA41" s="437"/>
      <c r="BB41" s="437"/>
      <c r="BC41" s="437"/>
      <c r="BD41" s="437"/>
      <c r="BE41" s="437"/>
    </row>
    <row r="42" spans="1:57" s="147" customFormat="1" ht="12" customHeight="1" x14ac:dyDescent="0.25">
      <c r="A42" s="435">
        <v>2019</v>
      </c>
      <c r="B42" s="470">
        <v>43556</v>
      </c>
      <c r="C42" s="470">
        <v>43646</v>
      </c>
      <c r="D42" s="435" t="s">
        <v>615</v>
      </c>
      <c r="E42" s="435" t="s">
        <v>531</v>
      </c>
      <c r="F42" s="435" t="s">
        <v>627</v>
      </c>
      <c r="G42" s="435" t="s">
        <v>554</v>
      </c>
      <c r="H42" s="436" t="s">
        <v>1009</v>
      </c>
      <c r="I42" s="435" t="s">
        <v>628</v>
      </c>
      <c r="J42" s="145" t="s">
        <v>338</v>
      </c>
      <c r="K42" s="145" t="s">
        <v>339</v>
      </c>
      <c r="L42" s="145" t="s">
        <v>339</v>
      </c>
      <c r="M42" s="145" t="s">
        <v>551</v>
      </c>
      <c r="N42" s="145" t="s">
        <v>340</v>
      </c>
      <c r="O42" s="146">
        <v>2422.08</v>
      </c>
      <c r="P42" s="435" t="s">
        <v>338</v>
      </c>
      <c r="Q42" s="435" t="s">
        <v>339</v>
      </c>
      <c r="R42" s="435" t="s">
        <v>339</v>
      </c>
      <c r="S42" s="435" t="s">
        <v>551</v>
      </c>
      <c r="T42" s="435" t="s">
        <v>340</v>
      </c>
      <c r="U42" s="435" t="s">
        <v>109</v>
      </c>
      <c r="V42" s="435" t="s">
        <v>109</v>
      </c>
      <c r="W42" s="435" t="s">
        <v>627</v>
      </c>
      <c r="X42" s="470">
        <v>43558</v>
      </c>
      <c r="Y42" s="472">
        <v>2088</v>
      </c>
      <c r="Z42" s="473">
        <v>2422.08</v>
      </c>
      <c r="AA42" s="435" t="s">
        <v>196</v>
      </c>
      <c r="AB42" s="435" t="s">
        <v>196</v>
      </c>
      <c r="AC42" s="435" t="s">
        <v>73</v>
      </c>
      <c r="AD42" s="435" t="s">
        <v>74</v>
      </c>
      <c r="AE42" s="435" t="s">
        <v>541</v>
      </c>
      <c r="AF42" s="435" t="s">
        <v>628</v>
      </c>
      <c r="AG42" s="471" t="s">
        <v>197</v>
      </c>
      <c r="AH42" s="470">
        <v>43559</v>
      </c>
      <c r="AI42" s="470">
        <v>43584</v>
      </c>
      <c r="AJ42" s="436" t="s">
        <v>1101</v>
      </c>
      <c r="AK42" s="436" t="s">
        <v>1155</v>
      </c>
      <c r="AL42" s="435" t="s">
        <v>76</v>
      </c>
      <c r="AM42" s="435" t="s">
        <v>542</v>
      </c>
      <c r="AN42" s="435" t="s">
        <v>543</v>
      </c>
      <c r="AO42" s="436" t="s">
        <v>1160</v>
      </c>
      <c r="AP42" s="435" t="s">
        <v>543</v>
      </c>
      <c r="AQ42" s="435" t="s">
        <v>543</v>
      </c>
      <c r="AR42" s="435" t="s">
        <v>79</v>
      </c>
      <c r="AS42" s="435" t="s">
        <v>80</v>
      </c>
      <c r="AT42" s="435" t="s">
        <v>80</v>
      </c>
      <c r="AU42" s="435" t="s">
        <v>80</v>
      </c>
      <c r="AV42" s="436" t="s">
        <v>1161</v>
      </c>
      <c r="AW42" s="435" t="s">
        <v>595</v>
      </c>
      <c r="AX42" s="436" t="s">
        <v>1162</v>
      </c>
      <c r="AY42" s="436" t="s">
        <v>1162</v>
      </c>
      <c r="AZ42" s="436" t="s">
        <v>1162</v>
      </c>
      <c r="BA42" s="436" t="s">
        <v>1163</v>
      </c>
      <c r="BB42" s="435" t="s">
        <v>563</v>
      </c>
      <c r="BC42" s="470">
        <v>43661</v>
      </c>
      <c r="BD42" s="470">
        <v>43661</v>
      </c>
      <c r="BE42" s="435"/>
    </row>
    <row r="43" spans="1:57" s="147" customFormat="1" ht="12" x14ac:dyDescent="0.25">
      <c r="A43" s="435"/>
      <c r="B43" s="470"/>
      <c r="C43" s="470"/>
      <c r="D43" s="435"/>
      <c r="E43" s="435"/>
      <c r="F43" s="435"/>
      <c r="G43" s="435"/>
      <c r="H43" s="435"/>
      <c r="I43" s="435"/>
      <c r="J43" s="145" t="s">
        <v>125</v>
      </c>
      <c r="K43" s="145" t="s">
        <v>122</v>
      </c>
      <c r="L43" s="145" t="s">
        <v>126</v>
      </c>
      <c r="M43" s="145" t="s">
        <v>551</v>
      </c>
      <c r="N43" s="145" t="s">
        <v>127</v>
      </c>
      <c r="O43" s="146">
        <v>2494</v>
      </c>
      <c r="P43" s="435"/>
      <c r="Q43" s="435"/>
      <c r="R43" s="435"/>
      <c r="S43" s="435"/>
      <c r="T43" s="435"/>
      <c r="U43" s="435"/>
      <c r="V43" s="435"/>
      <c r="W43" s="435"/>
      <c r="X43" s="470"/>
      <c r="Y43" s="472"/>
      <c r="Z43" s="473"/>
      <c r="AA43" s="435"/>
      <c r="AB43" s="435"/>
      <c r="AC43" s="435"/>
      <c r="AD43" s="435"/>
      <c r="AE43" s="435"/>
      <c r="AF43" s="435"/>
      <c r="AG43" s="471"/>
      <c r="AH43" s="470"/>
      <c r="AI43" s="470"/>
      <c r="AJ43" s="435"/>
      <c r="AK43" s="435"/>
      <c r="AL43" s="435"/>
      <c r="AM43" s="435"/>
      <c r="AN43" s="435"/>
      <c r="AO43" s="435"/>
      <c r="AP43" s="435"/>
      <c r="AQ43" s="435"/>
      <c r="AR43" s="435"/>
      <c r="AS43" s="435"/>
      <c r="AT43" s="435"/>
      <c r="AU43" s="435"/>
      <c r="AV43" s="435"/>
      <c r="AW43" s="435"/>
      <c r="AX43" s="435"/>
      <c r="AY43" s="435"/>
      <c r="AZ43" s="435"/>
      <c r="BA43" s="435"/>
      <c r="BB43" s="435"/>
      <c r="BC43" s="435"/>
      <c r="BD43" s="435"/>
      <c r="BE43" s="435"/>
    </row>
    <row r="44" spans="1:57" s="147" customFormat="1" ht="12" x14ac:dyDescent="0.25">
      <c r="A44" s="435"/>
      <c r="B44" s="470"/>
      <c r="C44" s="470"/>
      <c r="D44" s="435"/>
      <c r="E44" s="435"/>
      <c r="F44" s="435"/>
      <c r="G44" s="435"/>
      <c r="H44" s="435"/>
      <c r="I44" s="435"/>
      <c r="J44" s="145" t="s">
        <v>548</v>
      </c>
      <c r="K44" s="145" t="s">
        <v>549</v>
      </c>
      <c r="L44" s="145" t="s">
        <v>550</v>
      </c>
      <c r="M44" s="145" t="s">
        <v>551</v>
      </c>
      <c r="N44" s="145" t="s">
        <v>552</v>
      </c>
      <c r="O44" s="146">
        <v>2679.6</v>
      </c>
      <c r="P44" s="435"/>
      <c r="Q44" s="435"/>
      <c r="R44" s="435"/>
      <c r="S44" s="435"/>
      <c r="T44" s="435"/>
      <c r="U44" s="435"/>
      <c r="V44" s="435"/>
      <c r="W44" s="435"/>
      <c r="X44" s="470"/>
      <c r="Y44" s="472"/>
      <c r="Z44" s="473"/>
      <c r="AA44" s="435"/>
      <c r="AB44" s="435"/>
      <c r="AC44" s="435"/>
      <c r="AD44" s="435"/>
      <c r="AE44" s="435"/>
      <c r="AF44" s="435"/>
      <c r="AG44" s="471"/>
      <c r="AH44" s="470"/>
      <c r="AI44" s="470"/>
      <c r="AJ44" s="435"/>
      <c r="AK44" s="435"/>
      <c r="AL44" s="435"/>
      <c r="AM44" s="435"/>
      <c r="AN44" s="435"/>
      <c r="AO44" s="435"/>
      <c r="AP44" s="435"/>
      <c r="AQ44" s="435"/>
      <c r="AR44" s="435"/>
      <c r="AS44" s="435"/>
      <c r="AT44" s="435"/>
      <c r="AU44" s="435"/>
      <c r="AV44" s="435"/>
      <c r="AW44" s="435"/>
      <c r="AX44" s="435"/>
      <c r="AY44" s="435"/>
      <c r="AZ44" s="435"/>
      <c r="BA44" s="435"/>
      <c r="BB44" s="435"/>
      <c r="BC44" s="435"/>
      <c r="BD44" s="435"/>
      <c r="BE44" s="435"/>
    </row>
    <row r="45" spans="1:57" s="150" customFormat="1" ht="12" customHeight="1" x14ac:dyDescent="0.25">
      <c r="A45" s="437">
        <v>2019</v>
      </c>
      <c r="B45" s="466">
        <v>43556</v>
      </c>
      <c r="C45" s="466">
        <v>43646</v>
      </c>
      <c r="D45" s="437" t="s">
        <v>629</v>
      </c>
      <c r="E45" s="437" t="s">
        <v>630</v>
      </c>
      <c r="F45" s="437" t="s">
        <v>631</v>
      </c>
      <c r="G45" s="437" t="s">
        <v>554</v>
      </c>
      <c r="H45" s="438" t="s">
        <v>1010</v>
      </c>
      <c r="I45" s="437" t="s">
        <v>632</v>
      </c>
      <c r="J45" s="148" t="s">
        <v>633</v>
      </c>
      <c r="K45" s="148" t="s">
        <v>117</v>
      </c>
      <c r="L45" s="148" t="s">
        <v>634</v>
      </c>
      <c r="M45" s="148" t="s">
        <v>551</v>
      </c>
      <c r="N45" s="148" t="s">
        <v>635</v>
      </c>
      <c r="O45" s="149">
        <v>13291.28</v>
      </c>
      <c r="P45" s="437" t="s">
        <v>636</v>
      </c>
      <c r="Q45" s="437" t="s">
        <v>637</v>
      </c>
      <c r="R45" s="437" t="s">
        <v>550</v>
      </c>
      <c r="S45" s="437" t="s">
        <v>551</v>
      </c>
      <c r="T45" s="437" t="s">
        <v>638</v>
      </c>
      <c r="U45" s="437" t="s">
        <v>540</v>
      </c>
      <c r="V45" s="437" t="s">
        <v>540</v>
      </c>
      <c r="W45" s="437" t="s">
        <v>631</v>
      </c>
      <c r="X45" s="466">
        <v>43556</v>
      </c>
      <c r="Y45" s="468">
        <v>8560</v>
      </c>
      <c r="Z45" s="469">
        <v>9929.6</v>
      </c>
      <c r="AA45" s="437" t="s">
        <v>196</v>
      </c>
      <c r="AB45" s="437" t="s">
        <v>196</v>
      </c>
      <c r="AC45" s="437" t="s">
        <v>73</v>
      </c>
      <c r="AD45" s="437" t="s">
        <v>74</v>
      </c>
      <c r="AE45" s="437" t="s">
        <v>541</v>
      </c>
      <c r="AF45" s="437" t="s">
        <v>632</v>
      </c>
      <c r="AG45" s="467" t="s">
        <v>197</v>
      </c>
      <c r="AH45" s="466">
        <v>43559</v>
      </c>
      <c r="AI45" s="466">
        <v>43564</v>
      </c>
      <c r="AJ45" s="438" t="s">
        <v>1136</v>
      </c>
      <c r="AK45" s="438" t="s">
        <v>1155</v>
      </c>
      <c r="AL45" s="437" t="s">
        <v>76</v>
      </c>
      <c r="AM45" s="437" t="s">
        <v>542</v>
      </c>
      <c r="AN45" s="437" t="s">
        <v>543</v>
      </c>
      <c r="AO45" s="438" t="s">
        <v>1160</v>
      </c>
      <c r="AP45" s="437" t="s">
        <v>543</v>
      </c>
      <c r="AQ45" s="437" t="s">
        <v>543</v>
      </c>
      <c r="AR45" s="437" t="s">
        <v>79</v>
      </c>
      <c r="AS45" s="437" t="s">
        <v>80</v>
      </c>
      <c r="AT45" s="437" t="s">
        <v>80</v>
      </c>
      <c r="AU45" s="437" t="s">
        <v>80</v>
      </c>
      <c r="AV45" s="438" t="s">
        <v>1161</v>
      </c>
      <c r="AW45" s="437" t="s">
        <v>544</v>
      </c>
      <c r="AX45" s="438" t="s">
        <v>1162</v>
      </c>
      <c r="AY45" s="438" t="s">
        <v>1162</v>
      </c>
      <c r="AZ45" s="438" t="s">
        <v>1162</v>
      </c>
      <c r="BA45" s="438" t="s">
        <v>1163</v>
      </c>
      <c r="BB45" s="437" t="s">
        <v>563</v>
      </c>
      <c r="BC45" s="466">
        <v>43661</v>
      </c>
      <c r="BD45" s="466">
        <v>43661</v>
      </c>
      <c r="BE45" s="437"/>
    </row>
    <row r="46" spans="1:57" s="141" customFormat="1" ht="12" x14ac:dyDescent="0.25">
      <c r="A46" s="437"/>
      <c r="B46" s="466"/>
      <c r="C46" s="466"/>
      <c r="D46" s="437"/>
      <c r="E46" s="437"/>
      <c r="F46" s="437"/>
      <c r="G46" s="437"/>
      <c r="H46" s="437"/>
      <c r="I46" s="437"/>
      <c r="J46" s="151" t="s">
        <v>636</v>
      </c>
      <c r="K46" s="151" t="s">
        <v>550</v>
      </c>
      <c r="L46" s="151" t="s">
        <v>637</v>
      </c>
      <c r="M46" s="151" t="s">
        <v>551</v>
      </c>
      <c r="N46" s="151" t="s">
        <v>638</v>
      </c>
      <c r="O46" s="137">
        <v>9929.6</v>
      </c>
      <c r="P46" s="437"/>
      <c r="Q46" s="437"/>
      <c r="R46" s="437"/>
      <c r="S46" s="437"/>
      <c r="T46" s="437"/>
      <c r="U46" s="437"/>
      <c r="V46" s="437"/>
      <c r="W46" s="437"/>
      <c r="X46" s="466"/>
      <c r="Y46" s="468"/>
      <c r="Z46" s="469"/>
      <c r="AA46" s="437"/>
      <c r="AB46" s="437"/>
      <c r="AC46" s="437"/>
      <c r="AD46" s="437"/>
      <c r="AE46" s="437"/>
      <c r="AF46" s="437"/>
      <c r="AG46" s="467"/>
      <c r="AH46" s="466"/>
      <c r="AI46" s="466"/>
      <c r="AJ46" s="437"/>
      <c r="AK46" s="437"/>
      <c r="AL46" s="437"/>
      <c r="AM46" s="437"/>
      <c r="AN46" s="437"/>
      <c r="AO46" s="437"/>
      <c r="AP46" s="437"/>
      <c r="AQ46" s="437"/>
      <c r="AR46" s="437"/>
      <c r="AS46" s="437"/>
      <c r="AT46" s="437"/>
      <c r="AU46" s="437"/>
      <c r="AV46" s="437"/>
      <c r="AW46" s="437"/>
      <c r="AX46" s="437"/>
      <c r="AY46" s="437"/>
      <c r="AZ46" s="437"/>
      <c r="BA46" s="437"/>
      <c r="BB46" s="437"/>
      <c r="BC46" s="437"/>
      <c r="BD46" s="437"/>
      <c r="BE46" s="437"/>
    </row>
    <row r="47" spans="1:57" s="144" customFormat="1" ht="12" x14ac:dyDescent="0.25">
      <c r="A47" s="437"/>
      <c r="B47" s="466"/>
      <c r="C47" s="466"/>
      <c r="D47" s="437"/>
      <c r="E47" s="437"/>
      <c r="F47" s="437"/>
      <c r="G47" s="437"/>
      <c r="H47" s="437"/>
      <c r="I47" s="437"/>
      <c r="J47" s="152" t="s">
        <v>639</v>
      </c>
      <c r="K47" s="152" t="s">
        <v>637</v>
      </c>
      <c r="L47" s="152" t="s">
        <v>640</v>
      </c>
      <c r="M47" s="152" t="s">
        <v>551</v>
      </c>
      <c r="N47" s="152" t="s">
        <v>641</v>
      </c>
      <c r="O47" s="153">
        <v>12122</v>
      </c>
      <c r="P47" s="437"/>
      <c r="Q47" s="437"/>
      <c r="R47" s="437"/>
      <c r="S47" s="437"/>
      <c r="T47" s="437"/>
      <c r="U47" s="437"/>
      <c r="V47" s="437"/>
      <c r="W47" s="437"/>
      <c r="X47" s="466"/>
      <c r="Y47" s="468"/>
      <c r="Z47" s="469"/>
      <c r="AA47" s="437"/>
      <c r="AB47" s="437"/>
      <c r="AC47" s="437"/>
      <c r="AD47" s="437"/>
      <c r="AE47" s="437"/>
      <c r="AF47" s="437"/>
      <c r="AG47" s="467"/>
      <c r="AH47" s="466"/>
      <c r="AI47" s="466"/>
      <c r="AJ47" s="437"/>
      <c r="AK47" s="437"/>
      <c r="AL47" s="437"/>
      <c r="AM47" s="437"/>
      <c r="AN47" s="437"/>
      <c r="AO47" s="437"/>
      <c r="AP47" s="437"/>
      <c r="AQ47" s="437"/>
      <c r="AR47" s="437"/>
      <c r="AS47" s="437"/>
      <c r="AT47" s="437"/>
      <c r="AU47" s="437"/>
      <c r="AV47" s="437"/>
      <c r="AW47" s="437"/>
      <c r="AX47" s="437"/>
      <c r="AY47" s="437"/>
      <c r="AZ47" s="437"/>
      <c r="BA47" s="437"/>
      <c r="BB47" s="437"/>
      <c r="BC47" s="437"/>
      <c r="BD47" s="437"/>
      <c r="BE47" s="437"/>
    </row>
    <row r="48" spans="1:57" s="147" customFormat="1" ht="24" customHeight="1" x14ac:dyDescent="0.25">
      <c r="A48" s="431">
        <v>2019</v>
      </c>
      <c r="B48" s="454">
        <v>43556</v>
      </c>
      <c r="C48" s="454">
        <v>43646</v>
      </c>
      <c r="D48" s="431" t="s">
        <v>629</v>
      </c>
      <c r="E48" s="431" t="s">
        <v>630</v>
      </c>
      <c r="F48" s="431" t="s">
        <v>642</v>
      </c>
      <c r="G48" s="431" t="s">
        <v>554</v>
      </c>
      <c r="H48" s="434" t="s">
        <v>1011</v>
      </c>
      <c r="I48" s="431" t="s">
        <v>643</v>
      </c>
      <c r="J48" s="145" t="s">
        <v>534</v>
      </c>
      <c r="K48" s="145" t="s">
        <v>535</v>
      </c>
      <c r="L48" s="145" t="s">
        <v>536</v>
      </c>
      <c r="M48" s="145" t="s">
        <v>592</v>
      </c>
      <c r="N48" s="145" t="s">
        <v>593</v>
      </c>
      <c r="O48" s="146">
        <v>46400</v>
      </c>
      <c r="P48" s="431" t="s">
        <v>534</v>
      </c>
      <c r="Q48" s="431" t="s">
        <v>535</v>
      </c>
      <c r="R48" s="431" t="s">
        <v>536</v>
      </c>
      <c r="S48" s="431" t="s">
        <v>594</v>
      </c>
      <c r="T48" s="431" t="s">
        <v>593</v>
      </c>
      <c r="U48" s="431" t="s">
        <v>109</v>
      </c>
      <c r="V48" s="431" t="s">
        <v>109</v>
      </c>
      <c r="W48" s="431" t="s">
        <v>642</v>
      </c>
      <c r="X48" s="454">
        <v>43557</v>
      </c>
      <c r="Y48" s="460">
        <v>40000</v>
      </c>
      <c r="Z48" s="463">
        <v>46400</v>
      </c>
      <c r="AA48" s="431" t="s">
        <v>196</v>
      </c>
      <c r="AB48" s="431" t="s">
        <v>196</v>
      </c>
      <c r="AC48" s="431" t="s">
        <v>73</v>
      </c>
      <c r="AD48" s="431" t="s">
        <v>74</v>
      </c>
      <c r="AE48" s="431" t="s">
        <v>541</v>
      </c>
      <c r="AF48" s="431" t="s">
        <v>644</v>
      </c>
      <c r="AG48" s="457" t="s">
        <v>197</v>
      </c>
      <c r="AH48" s="454">
        <v>43559</v>
      </c>
      <c r="AI48" s="431" t="s">
        <v>645</v>
      </c>
      <c r="AJ48" s="434" t="s">
        <v>1137</v>
      </c>
      <c r="AK48" s="434" t="s">
        <v>1155</v>
      </c>
      <c r="AL48" s="431" t="s">
        <v>76</v>
      </c>
      <c r="AM48" s="431" t="s">
        <v>542</v>
      </c>
      <c r="AN48" s="431" t="s">
        <v>543</v>
      </c>
      <c r="AO48" s="434" t="s">
        <v>1160</v>
      </c>
      <c r="AP48" s="431" t="s">
        <v>543</v>
      </c>
      <c r="AQ48" s="431" t="s">
        <v>543</v>
      </c>
      <c r="AR48" s="431" t="s">
        <v>79</v>
      </c>
      <c r="AS48" s="431" t="s">
        <v>80</v>
      </c>
      <c r="AT48" s="431" t="s">
        <v>80</v>
      </c>
      <c r="AU48" s="431" t="s">
        <v>80</v>
      </c>
      <c r="AV48" s="434" t="s">
        <v>1161</v>
      </c>
      <c r="AW48" s="431" t="s">
        <v>595</v>
      </c>
      <c r="AX48" s="434" t="s">
        <v>1162</v>
      </c>
      <c r="AY48" s="434" t="s">
        <v>1162</v>
      </c>
      <c r="AZ48" s="434" t="s">
        <v>1162</v>
      </c>
      <c r="BA48" s="434" t="s">
        <v>1163</v>
      </c>
      <c r="BB48" s="431" t="s">
        <v>563</v>
      </c>
      <c r="BC48" s="454">
        <v>43661</v>
      </c>
      <c r="BD48" s="454">
        <v>43661</v>
      </c>
      <c r="BE48" s="431"/>
    </row>
    <row r="49" spans="1:57" s="147" customFormat="1" ht="24" x14ac:dyDescent="0.25">
      <c r="A49" s="432"/>
      <c r="B49" s="455"/>
      <c r="C49" s="455"/>
      <c r="D49" s="432"/>
      <c r="E49" s="432"/>
      <c r="F49" s="432"/>
      <c r="G49" s="432"/>
      <c r="H49" s="432"/>
      <c r="I49" s="432"/>
      <c r="J49" s="145" t="s">
        <v>534</v>
      </c>
      <c r="K49" s="145" t="s">
        <v>535</v>
      </c>
      <c r="L49" s="145" t="s">
        <v>536</v>
      </c>
      <c r="M49" s="145" t="s">
        <v>596</v>
      </c>
      <c r="N49" s="145" t="s">
        <v>597</v>
      </c>
      <c r="O49" s="146">
        <v>0</v>
      </c>
      <c r="P49" s="432"/>
      <c r="Q49" s="432"/>
      <c r="R49" s="432"/>
      <c r="S49" s="432"/>
      <c r="T49" s="432"/>
      <c r="U49" s="432"/>
      <c r="V49" s="432"/>
      <c r="W49" s="432"/>
      <c r="X49" s="455"/>
      <c r="Y49" s="461"/>
      <c r="Z49" s="464"/>
      <c r="AA49" s="432"/>
      <c r="AB49" s="432"/>
      <c r="AC49" s="432"/>
      <c r="AD49" s="432"/>
      <c r="AE49" s="432"/>
      <c r="AF49" s="432"/>
      <c r="AG49" s="458"/>
      <c r="AH49" s="432"/>
      <c r="AI49" s="432"/>
      <c r="AJ49" s="432"/>
      <c r="AK49" s="432"/>
      <c r="AL49" s="432"/>
      <c r="AM49" s="432"/>
      <c r="AN49" s="432"/>
      <c r="AO49" s="432"/>
      <c r="AP49" s="432"/>
      <c r="AQ49" s="432"/>
      <c r="AR49" s="432"/>
      <c r="AS49" s="432"/>
      <c r="AT49" s="432"/>
      <c r="AU49" s="432"/>
      <c r="AV49" s="432"/>
      <c r="AW49" s="432"/>
      <c r="AX49" s="432"/>
      <c r="AY49" s="432"/>
      <c r="AZ49" s="432"/>
      <c r="BA49" s="432"/>
      <c r="BB49" s="432"/>
      <c r="BC49" s="432"/>
      <c r="BD49" s="432"/>
      <c r="BE49" s="432"/>
    </row>
    <row r="50" spans="1:57" s="147" customFormat="1" ht="24" x14ac:dyDescent="0.25">
      <c r="A50" s="432"/>
      <c r="B50" s="455"/>
      <c r="C50" s="455"/>
      <c r="D50" s="432"/>
      <c r="E50" s="432"/>
      <c r="F50" s="432"/>
      <c r="G50" s="432"/>
      <c r="H50" s="432"/>
      <c r="I50" s="432"/>
      <c r="J50" s="145" t="s">
        <v>534</v>
      </c>
      <c r="K50" s="145" t="s">
        <v>535</v>
      </c>
      <c r="L50" s="145" t="s">
        <v>536</v>
      </c>
      <c r="M50" s="145" t="s">
        <v>598</v>
      </c>
      <c r="N50" s="145" t="s">
        <v>599</v>
      </c>
      <c r="O50" s="146">
        <v>0</v>
      </c>
      <c r="P50" s="432"/>
      <c r="Q50" s="432"/>
      <c r="R50" s="432"/>
      <c r="S50" s="432"/>
      <c r="T50" s="432"/>
      <c r="U50" s="432"/>
      <c r="V50" s="432"/>
      <c r="W50" s="432"/>
      <c r="X50" s="455"/>
      <c r="Y50" s="461"/>
      <c r="Z50" s="464"/>
      <c r="AA50" s="432"/>
      <c r="AB50" s="432"/>
      <c r="AC50" s="432"/>
      <c r="AD50" s="432"/>
      <c r="AE50" s="432"/>
      <c r="AF50" s="432"/>
      <c r="AG50" s="458"/>
      <c r="AH50" s="432"/>
      <c r="AI50" s="432"/>
      <c r="AJ50" s="432"/>
      <c r="AK50" s="432"/>
      <c r="AL50" s="432"/>
      <c r="AM50" s="432"/>
      <c r="AN50" s="432"/>
      <c r="AO50" s="432"/>
      <c r="AP50" s="432"/>
      <c r="AQ50" s="432"/>
      <c r="AR50" s="432"/>
      <c r="AS50" s="432"/>
      <c r="AT50" s="432"/>
      <c r="AU50" s="432"/>
      <c r="AV50" s="432"/>
      <c r="AW50" s="432"/>
      <c r="AX50" s="432"/>
      <c r="AY50" s="432"/>
      <c r="AZ50" s="432"/>
      <c r="BA50" s="432"/>
      <c r="BB50" s="432"/>
      <c r="BC50" s="432"/>
      <c r="BD50" s="432"/>
      <c r="BE50" s="432"/>
    </row>
    <row r="51" spans="1:57" s="147" customFormat="1" ht="24" x14ac:dyDescent="0.25">
      <c r="A51" s="433"/>
      <c r="B51" s="456"/>
      <c r="C51" s="456"/>
      <c r="D51" s="433"/>
      <c r="E51" s="433"/>
      <c r="F51" s="433"/>
      <c r="G51" s="433"/>
      <c r="H51" s="433"/>
      <c r="I51" s="433"/>
      <c r="J51" s="145" t="s">
        <v>534</v>
      </c>
      <c r="K51" s="145" t="s">
        <v>535</v>
      </c>
      <c r="L51" s="145" t="s">
        <v>536</v>
      </c>
      <c r="M51" s="145" t="s">
        <v>600</v>
      </c>
      <c r="N51" s="145" t="s">
        <v>601</v>
      </c>
      <c r="O51" s="146">
        <v>0</v>
      </c>
      <c r="P51" s="433"/>
      <c r="Q51" s="433"/>
      <c r="R51" s="433"/>
      <c r="S51" s="433"/>
      <c r="T51" s="433"/>
      <c r="U51" s="433"/>
      <c r="V51" s="433"/>
      <c r="W51" s="433"/>
      <c r="X51" s="456"/>
      <c r="Y51" s="462"/>
      <c r="Z51" s="465"/>
      <c r="AA51" s="433"/>
      <c r="AB51" s="433"/>
      <c r="AC51" s="433"/>
      <c r="AD51" s="433"/>
      <c r="AE51" s="433"/>
      <c r="AF51" s="433"/>
      <c r="AG51" s="459"/>
      <c r="AH51" s="433"/>
      <c r="AI51" s="433"/>
      <c r="AJ51" s="433"/>
      <c r="AK51" s="433"/>
      <c r="AL51" s="433"/>
      <c r="AM51" s="433"/>
      <c r="AN51" s="433"/>
      <c r="AO51" s="433"/>
      <c r="AP51" s="433"/>
      <c r="AQ51" s="433"/>
      <c r="AR51" s="433"/>
      <c r="AS51" s="433"/>
      <c r="AT51" s="433"/>
      <c r="AU51" s="433"/>
      <c r="AV51" s="433"/>
      <c r="AW51" s="433"/>
      <c r="AX51" s="433"/>
      <c r="AY51" s="433"/>
      <c r="AZ51" s="433"/>
      <c r="BA51" s="433"/>
      <c r="BB51" s="433"/>
      <c r="BC51" s="433"/>
      <c r="BD51" s="433"/>
      <c r="BE51" s="433"/>
    </row>
    <row r="52" spans="1:57" s="150" customFormat="1" ht="36" customHeight="1" x14ac:dyDescent="0.25">
      <c r="A52" s="437">
        <v>2019</v>
      </c>
      <c r="B52" s="466">
        <v>43556</v>
      </c>
      <c r="C52" s="466">
        <v>43646</v>
      </c>
      <c r="D52" s="437" t="s">
        <v>62</v>
      </c>
      <c r="E52" s="437" t="s">
        <v>531</v>
      </c>
      <c r="F52" s="437" t="s">
        <v>646</v>
      </c>
      <c r="G52" s="437" t="s">
        <v>554</v>
      </c>
      <c r="H52" s="438" t="s">
        <v>1159</v>
      </c>
      <c r="I52" s="437" t="s">
        <v>647</v>
      </c>
      <c r="J52" s="148" t="s">
        <v>534</v>
      </c>
      <c r="K52" s="148" t="s">
        <v>535</v>
      </c>
      <c r="L52" s="148" t="s">
        <v>536</v>
      </c>
      <c r="M52" s="148" t="s">
        <v>648</v>
      </c>
      <c r="N52" s="148" t="s">
        <v>649</v>
      </c>
      <c r="O52" s="149">
        <v>351936</v>
      </c>
      <c r="P52" s="437" t="s">
        <v>534</v>
      </c>
      <c r="Q52" s="437" t="s">
        <v>535</v>
      </c>
      <c r="R52" s="437" t="s">
        <v>536</v>
      </c>
      <c r="S52" s="437" t="s">
        <v>650</v>
      </c>
      <c r="T52" s="437" t="s">
        <v>649</v>
      </c>
      <c r="U52" s="437" t="s">
        <v>109</v>
      </c>
      <c r="V52" s="437" t="s">
        <v>109</v>
      </c>
      <c r="W52" s="437" t="s">
        <v>646</v>
      </c>
      <c r="X52" s="466">
        <v>43580</v>
      </c>
      <c r="Y52" s="468">
        <v>351936</v>
      </c>
      <c r="Z52" s="469">
        <v>351936</v>
      </c>
      <c r="AA52" s="437" t="s">
        <v>196</v>
      </c>
      <c r="AB52" s="437" t="s">
        <v>196</v>
      </c>
      <c r="AC52" s="437" t="s">
        <v>73</v>
      </c>
      <c r="AD52" s="437" t="s">
        <v>74</v>
      </c>
      <c r="AE52" s="437" t="s">
        <v>541</v>
      </c>
      <c r="AF52" s="437" t="s">
        <v>647</v>
      </c>
      <c r="AG52" s="467">
        <v>52790.400000000001</v>
      </c>
      <c r="AH52" s="466">
        <v>43580</v>
      </c>
      <c r="AI52" s="466">
        <v>43630</v>
      </c>
      <c r="AJ52" s="491" t="s">
        <v>1159</v>
      </c>
      <c r="AK52" s="438" t="s">
        <v>1155</v>
      </c>
      <c r="AL52" s="437" t="s">
        <v>76</v>
      </c>
      <c r="AM52" s="437" t="s">
        <v>542</v>
      </c>
      <c r="AN52" s="437" t="s">
        <v>543</v>
      </c>
      <c r="AO52" s="437" t="s">
        <v>1160</v>
      </c>
      <c r="AP52" s="437" t="s">
        <v>543</v>
      </c>
      <c r="AQ52" s="437" t="s">
        <v>543</v>
      </c>
      <c r="AR52" s="437" t="s">
        <v>79</v>
      </c>
      <c r="AS52" s="437" t="s">
        <v>80</v>
      </c>
      <c r="AT52" s="437" t="s">
        <v>80</v>
      </c>
      <c r="AU52" s="437" t="s">
        <v>80</v>
      </c>
      <c r="AV52" s="437" t="s">
        <v>1161</v>
      </c>
      <c r="AW52" s="437" t="s">
        <v>595</v>
      </c>
      <c r="AX52" s="437" t="s">
        <v>1162</v>
      </c>
      <c r="AY52" s="437" t="s">
        <v>1162</v>
      </c>
      <c r="AZ52" s="437" t="s">
        <v>1162</v>
      </c>
      <c r="BA52" s="437" t="s">
        <v>1163</v>
      </c>
      <c r="BB52" s="437" t="s">
        <v>563</v>
      </c>
      <c r="BC52" s="466">
        <v>43661</v>
      </c>
      <c r="BD52" s="466">
        <v>43661</v>
      </c>
      <c r="BE52" s="437"/>
    </row>
    <row r="53" spans="1:57" s="141" customFormat="1" ht="12" customHeight="1" x14ac:dyDescent="0.25">
      <c r="A53" s="437"/>
      <c r="B53" s="466"/>
      <c r="C53" s="466"/>
      <c r="D53" s="437"/>
      <c r="E53" s="437"/>
      <c r="F53" s="437"/>
      <c r="G53" s="437"/>
      <c r="H53" s="437"/>
      <c r="I53" s="437"/>
      <c r="J53" s="151" t="s">
        <v>125</v>
      </c>
      <c r="K53" s="151" t="s">
        <v>122</v>
      </c>
      <c r="L53" s="151" t="s">
        <v>126</v>
      </c>
      <c r="M53" s="151" t="s">
        <v>551</v>
      </c>
      <c r="N53" s="151" t="s">
        <v>127</v>
      </c>
      <c r="O53" s="137">
        <v>394800</v>
      </c>
      <c r="P53" s="437"/>
      <c r="Q53" s="437"/>
      <c r="R53" s="437"/>
      <c r="S53" s="437"/>
      <c r="T53" s="437"/>
      <c r="U53" s="437"/>
      <c r="V53" s="437"/>
      <c r="W53" s="437"/>
      <c r="X53" s="466"/>
      <c r="Y53" s="468"/>
      <c r="Z53" s="469"/>
      <c r="AA53" s="437"/>
      <c r="AB53" s="437"/>
      <c r="AC53" s="437"/>
      <c r="AD53" s="437"/>
      <c r="AE53" s="437"/>
      <c r="AF53" s="437"/>
      <c r="AG53" s="467"/>
      <c r="AH53" s="437"/>
      <c r="AI53" s="437"/>
      <c r="AJ53" s="437"/>
      <c r="AK53" s="437"/>
      <c r="AL53" s="437"/>
      <c r="AM53" s="437"/>
      <c r="AN53" s="437"/>
      <c r="AO53" s="437"/>
      <c r="AP53" s="437"/>
      <c r="AQ53" s="437"/>
      <c r="AR53" s="437"/>
      <c r="AS53" s="437"/>
      <c r="AT53" s="437"/>
      <c r="AU53" s="437"/>
      <c r="AV53" s="437"/>
      <c r="AW53" s="437"/>
      <c r="AX53" s="437"/>
      <c r="AY53" s="437"/>
      <c r="AZ53" s="437"/>
      <c r="BA53" s="437"/>
      <c r="BB53" s="437"/>
      <c r="BC53" s="437"/>
      <c r="BD53" s="437"/>
      <c r="BE53" s="437"/>
    </row>
    <row r="54" spans="1:57" s="144" customFormat="1" ht="12" customHeight="1" x14ac:dyDescent="0.25">
      <c r="A54" s="437"/>
      <c r="B54" s="466"/>
      <c r="C54" s="466"/>
      <c r="D54" s="437"/>
      <c r="E54" s="437"/>
      <c r="F54" s="437"/>
      <c r="G54" s="437"/>
      <c r="H54" s="437"/>
      <c r="I54" s="437"/>
      <c r="J54" s="152" t="s">
        <v>338</v>
      </c>
      <c r="K54" s="152" t="s">
        <v>339</v>
      </c>
      <c r="L54" s="152" t="s">
        <v>339</v>
      </c>
      <c r="M54" s="152" t="s">
        <v>551</v>
      </c>
      <c r="N54" s="152" t="s">
        <v>340</v>
      </c>
      <c r="O54" s="153">
        <v>413600</v>
      </c>
      <c r="P54" s="437"/>
      <c r="Q54" s="437"/>
      <c r="R54" s="437"/>
      <c r="S54" s="437"/>
      <c r="T54" s="437"/>
      <c r="U54" s="437"/>
      <c r="V54" s="437"/>
      <c r="W54" s="437"/>
      <c r="X54" s="466"/>
      <c r="Y54" s="468"/>
      <c r="Z54" s="469"/>
      <c r="AA54" s="437"/>
      <c r="AB54" s="437"/>
      <c r="AC54" s="437"/>
      <c r="AD54" s="437"/>
      <c r="AE54" s="437"/>
      <c r="AF54" s="437"/>
      <c r="AG54" s="467"/>
      <c r="AH54" s="437"/>
      <c r="AI54" s="437"/>
      <c r="AJ54" s="437"/>
      <c r="AK54" s="437"/>
      <c r="AL54" s="437"/>
      <c r="AM54" s="437"/>
      <c r="AN54" s="437"/>
      <c r="AO54" s="437"/>
      <c r="AP54" s="437"/>
      <c r="AQ54" s="437"/>
      <c r="AR54" s="437"/>
      <c r="AS54" s="437"/>
      <c r="AT54" s="437"/>
      <c r="AU54" s="437"/>
      <c r="AV54" s="437"/>
      <c r="AW54" s="437"/>
      <c r="AX54" s="437"/>
      <c r="AY54" s="437"/>
      <c r="AZ54" s="437"/>
      <c r="BA54" s="437"/>
      <c r="BB54" s="437"/>
      <c r="BC54" s="437"/>
      <c r="BD54" s="437"/>
      <c r="BE54" s="437"/>
    </row>
    <row r="55" spans="1:57" s="141" customFormat="1" ht="24" customHeight="1" x14ac:dyDescent="0.25">
      <c r="A55" s="437">
        <v>2019</v>
      </c>
      <c r="B55" s="466">
        <v>43556</v>
      </c>
      <c r="C55" s="466">
        <v>43646</v>
      </c>
      <c r="D55" s="437" t="s">
        <v>62</v>
      </c>
      <c r="E55" s="437" t="s">
        <v>531</v>
      </c>
      <c r="F55" s="437" t="s">
        <v>651</v>
      </c>
      <c r="G55" s="437" t="s">
        <v>554</v>
      </c>
      <c r="H55" s="438" t="s">
        <v>1012</v>
      </c>
      <c r="I55" s="437" t="s">
        <v>652</v>
      </c>
      <c r="J55" s="151" t="s">
        <v>534</v>
      </c>
      <c r="K55" s="151" t="s">
        <v>535</v>
      </c>
      <c r="L55" s="151" t="s">
        <v>536</v>
      </c>
      <c r="M55" s="151" t="s">
        <v>653</v>
      </c>
      <c r="N55" s="151" t="s">
        <v>654</v>
      </c>
      <c r="O55" s="137">
        <v>114825.04</v>
      </c>
      <c r="P55" s="437" t="s">
        <v>534</v>
      </c>
      <c r="Q55" s="437" t="s">
        <v>535</v>
      </c>
      <c r="R55" s="437" t="s">
        <v>655</v>
      </c>
      <c r="S55" s="437" t="s">
        <v>656</v>
      </c>
      <c r="T55" s="437" t="s">
        <v>654</v>
      </c>
      <c r="U55" s="437" t="s">
        <v>657</v>
      </c>
      <c r="V55" s="437" t="s">
        <v>657</v>
      </c>
      <c r="W55" s="437" t="s">
        <v>651</v>
      </c>
      <c r="X55" s="466">
        <v>43580</v>
      </c>
      <c r="Y55" s="468">
        <v>98987.1</v>
      </c>
      <c r="Z55" s="469">
        <v>114825.04</v>
      </c>
      <c r="AA55" s="437" t="s">
        <v>196</v>
      </c>
      <c r="AB55" s="437" t="s">
        <v>196</v>
      </c>
      <c r="AC55" s="437" t="s">
        <v>73</v>
      </c>
      <c r="AD55" s="437" t="s">
        <v>74</v>
      </c>
      <c r="AE55" s="437" t="s">
        <v>541</v>
      </c>
      <c r="AF55" s="437" t="s">
        <v>652</v>
      </c>
      <c r="AG55" s="467">
        <v>14848.06</v>
      </c>
      <c r="AH55" s="466">
        <v>43580</v>
      </c>
      <c r="AI55" s="466">
        <v>43633</v>
      </c>
      <c r="AJ55" s="438" t="s">
        <v>1082</v>
      </c>
      <c r="AK55" s="438" t="s">
        <v>1155</v>
      </c>
      <c r="AL55" s="437" t="s">
        <v>76</v>
      </c>
      <c r="AM55" s="437" t="s">
        <v>542</v>
      </c>
      <c r="AN55" s="437" t="s">
        <v>543</v>
      </c>
      <c r="AO55" s="438" t="s">
        <v>1160</v>
      </c>
      <c r="AP55" s="437" t="s">
        <v>543</v>
      </c>
      <c r="AQ55" s="437" t="s">
        <v>543</v>
      </c>
      <c r="AR55" s="437" t="s">
        <v>79</v>
      </c>
      <c r="AS55" s="437" t="s">
        <v>80</v>
      </c>
      <c r="AT55" s="437" t="s">
        <v>80</v>
      </c>
      <c r="AU55" s="437" t="s">
        <v>80</v>
      </c>
      <c r="AV55" s="438" t="s">
        <v>1161</v>
      </c>
      <c r="AW55" s="437" t="s">
        <v>658</v>
      </c>
      <c r="AX55" s="438" t="s">
        <v>1162</v>
      </c>
      <c r="AY55" s="438" t="s">
        <v>1162</v>
      </c>
      <c r="AZ55" s="438" t="s">
        <v>1162</v>
      </c>
      <c r="BA55" s="438" t="s">
        <v>1163</v>
      </c>
      <c r="BB55" s="437" t="s">
        <v>563</v>
      </c>
      <c r="BC55" s="466">
        <v>43661</v>
      </c>
      <c r="BD55" s="466">
        <v>43661</v>
      </c>
      <c r="BE55" s="437"/>
    </row>
    <row r="56" spans="1:57" s="141" customFormat="1" ht="24" x14ac:dyDescent="0.25">
      <c r="A56" s="437"/>
      <c r="B56" s="466"/>
      <c r="C56" s="466"/>
      <c r="D56" s="437"/>
      <c r="E56" s="437"/>
      <c r="F56" s="437"/>
      <c r="G56" s="437"/>
      <c r="H56" s="437"/>
      <c r="I56" s="437"/>
      <c r="J56" s="151" t="s">
        <v>534</v>
      </c>
      <c r="K56" s="151" t="s">
        <v>535</v>
      </c>
      <c r="L56" s="151" t="s">
        <v>536</v>
      </c>
      <c r="M56" s="151" t="s">
        <v>546</v>
      </c>
      <c r="N56" s="151" t="s">
        <v>547</v>
      </c>
      <c r="O56" s="137">
        <v>126036.32</v>
      </c>
      <c r="P56" s="437"/>
      <c r="Q56" s="437"/>
      <c r="R56" s="437"/>
      <c r="S56" s="437"/>
      <c r="T56" s="437"/>
      <c r="U56" s="437"/>
      <c r="V56" s="437"/>
      <c r="W56" s="437"/>
      <c r="X56" s="466"/>
      <c r="Y56" s="468"/>
      <c r="Z56" s="469"/>
      <c r="AA56" s="437"/>
      <c r="AB56" s="437"/>
      <c r="AC56" s="437"/>
      <c r="AD56" s="437"/>
      <c r="AE56" s="437"/>
      <c r="AF56" s="437"/>
      <c r="AG56" s="467"/>
      <c r="AH56" s="437"/>
      <c r="AI56" s="437"/>
      <c r="AJ56" s="437"/>
      <c r="AK56" s="437"/>
      <c r="AL56" s="437"/>
      <c r="AM56" s="437"/>
      <c r="AN56" s="437"/>
      <c r="AO56" s="437"/>
      <c r="AP56" s="437"/>
      <c r="AQ56" s="437"/>
      <c r="AR56" s="437"/>
      <c r="AS56" s="437"/>
      <c r="AT56" s="437"/>
      <c r="AU56" s="437"/>
      <c r="AV56" s="437"/>
      <c r="AW56" s="437"/>
      <c r="AX56" s="437"/>
      <c r="AY56" s="437"/>
      <c r="AZ56" s="437"/>
      <c r="BA56" s="437"/>
      <c r="BB56" s="437"/>
      <c r="BC56" s="437"/>
      <c r="BD56" s="437"/>
      <c r="BE56" s="437"/>
    </row>
    <row r="57" spans="1:57" s="144" customFormat="1" ht="12" x14ac:dyDescent="0.25">
      <c r="A57" s="437"/>
      <c r="B57" s="466"/>
      <c r="C57" s="466"/>
      <c r="D57" s="437"/>
      <c r="E57" s="437"/>
      <c r="F57" s="437"/>
      <c r="G57" s="437"/>
      <c r="H57" s="437"/>
      <c r="I57" s="437"/>
      <c r="J57" s="152" t="s">
        <v>548</v>
      </c>
      <c r="K57" s="152" t="s">
        <v>549</v>
      </c>
      <c r="L57" s="152" t="s">
        <v>550</v>
      </c>
      <c r="M57" s="152" t="s">
        <v>551</v>
      </c>
      <c r="N57" s="152" t="s">
        <v>552</v>
      </c>
      <c r="O57" s="153">
        <v>148741.37</v>
      </c>
      <c r="P57" s="437"/>
      <c r="Q57" s="437"/>
      <c r="R57" s="437"/>
      <c r="S57" s="437"/>
      <c r="T57" s="437"/>
      <c r="U57" s="437"/>
      <c r="V57" s="437"/>
      <c r="W57" s="437"/>
      <c r="X57" s="466"/>
      <c r="Y57" s="468"/>
      <c r="Z57" s="469"/>
      <c r="AA57" s="437"/>
      <c r="AB57" s="437"/>
      <c r="AC57" s="437"/>
      <c r="AD57" s="437"/>
      <c r="AE57" s="437"/>
      <c r="AF57" s="437"/>
      <c r="AG57" s="467"/>
      <c r="AH57" s="437"/>
      <c r="AI57" s="437"/>
      <c r="AJ57" s="437"/>
      <c r="AK57" s="437"/>
      <c r="AL57" s="437"/>
      <c r="AM57" s="437"/>
      <c r="AN57" s="437"/>
      <c r="AO57" s="437"/>
      <c r="AP57" s="437"/>
      <c r="AQ57" s="437"/>
      <c r="AR57" s="437"/>
      <c r="AS57" s="437"/>
      <c r="AT57" s="437"/>
      <c r="AU57" s="437"/>
      <c r="AV57" s="437"/>
      <c r="AW57" s="437"/>
      <c r="AX57" s="437"/>
      <c r="AY57" s="437"/>
      <c r="AZ57" s="437"/>
      <c r="BA57" s="437"/>
      <c r="BB57" s="437"/>
      <c r="BC57" s="437"/>
      <c r="BD57" s="437"/>
      <c r="BE57" s="437"/>
    </row>
    <row r="58" spans="1:57" s="147" customFormat="1" ht="13.5" customHeight="1" x14ac:dyDescent="0.25">
      <c r="A58" s="431">
        <v>2019</v>
      </c>
      <c r="B58" s="454">
        <v>43556</v>
      </c>
      <c r="C58" s="454">
        <v>43646</v>
      </c>
      <c r="D58" s="431" t="s">
        <v>62</v>
      </c>
      <c r="E58" s="431" t="s">
        <v>531</v>
      </c>
      <c r="F58" s="431" t="s">
        <v>659</v>
      </c>
      <c r="G58" s="145" t="s">
        <v>554</v>
      </c>
      <c r="H58" s="434" t="s">
        <v>1013</v>
      </c>
      <c r="I58" s="431" t="s">
        <v>660</v>
      </c>
      <c r="J58" s="145" t="s">
        <v>176</v>
      </c>
      <c r="K58" s="145" t="s">
        <v>177</v>
      </c>
      <c r="L58" s="145" t="s">
        <v>178</v>
      </c>
      <c r="M58" s="145" t="s">
        <v>551</v>
      </c>
      <c r="N58" s="145" t="s">
        <v>179</v>
      </c>
      <c r="O58" s="146">
        <v>227276.42</v>
      </c>
      <c r="P58" s="431" t="s">
        <v>176</v>
      </c>
      <c r="Q58" s="431" t="s">
        <v>177</v>
      </c>
      <c r="R58" s="431" t="s">
        <v>178</v>
      </c>
      <c r="S58" s="431" t="s">
        <v>551</v>
      </c>
      <c r="T58" s="431" t="s">
        <v>179</v>
      </c>
      <c r="U58" s="431" t="s">
        <v>661</v>
      </c>
      <c r="V58" s="431" t="s">
        <v>662</v>
      </c>
      <c r="W58" s="431" t="s">
        <v>659</v>
      </c>
      <c r="X58" s="454">
        <v>43585</v>
      </c>
      <c r="Y58" s="460">
        <v>195927.94829999999</v>
      </c>
      <c r="Z58" s="463">
        <v>227276.42</v>
      </c>
      <c r="AA58" s="431" t="s">
        <v>196</v>
      </c>
      <c r="AB58" s="431" t="s">
        <v>196</v>
      </c>
      <c r="AC58" s="431" t="s">
        <v>73</v>
      </c>
      <c r="AD58" s="431" t="s">
        <v>74</v>
      </c>
      <c r="AE58" s="431" t="s">
        <v>541</v>
      </c>
      <c r="AF58" s="431" t="s">
        <v>660</v>
      </c>
      <c r="AG58" s="457">
        <v>29389.19</v>
      </c>
      <c r="AH58" s="454">
        <v>43585</v>
      </c>
      <c r="AI58" s="454">
        <v>43644</v>
      </c>
      <c r="AJ58" s="434" t="s">
        <v>1083</v>
      </c>
      <c r="AK58" s="434" t="s">
        <v>1155</v>
      </c>
      <c r="AL58" s="431" t="s">
        <v>76</v>
      </c>
      <c r="AM58" s="431" t="s">
        <v>542</v>
      </c>
      <c r="AN58" s="431" t="s">
        <v>543</v>
      </c>
      <c r="AO58" s="434" t="s">
        <v>1160</v>
      </c>
      <c r="AP58" s="431" t="s">
        <v>543</v>
      </c>
      <c r="AQ58" s="431" t="s">
        <v>543</v>
      </c>
      <c r="AR58" s="431" t="s">
        <v>79</v>
      </c>
      <c r="AS58" s="431" t="s">
        <v>80</v>
      </c>
      <c r="AT58" s="431" t="s">
        <v>80</v>
      </c>
      <c r="AU58" s="431" t="s">
        <v>80</v>
      </c>
      <c r="AV58" s="434" t="s">
        <v>1161</v>
      </c>
      <c r="AW58" s="431" t="s">
        <v>663</v>
      </c>
      <c r="AX58" s="434" t="s">
        <v>1162</v>
      </c>
      <c r="AY58" s="434" t="s">
        <v>1162</v>
      </c>
      <c r="AZ58" s="434" t="s">
        <v>1162</v>
      </c>
      <c r="BA58" s="434" t="s">
        <v>1163</v>
      </c>
      <c r="BB58" s="431" t="s">
        <v>563</v>
      </c>
      <c r="BC58" s="454">
        <v>43661</v>
      </c>
      <c r="BD58" s="454">
        <v>43661</v>
      </c>
      <c r="BE58" s="431"/>
    </row>
    <row r="59" spans="1:57" s="147" customFormat="1" ht="24" x14ac:dyDescent="0.25">
      <c r="A59" s="433"/>
      <c r="B59" s="456"/>
      <c r="C59" s="456"/>
      <c r="D59" s="433"/>
      <c r="E59" s="433"/>
      <c r="F59" s="433"/>
      <c r="G59" s="145"/>
      <c r="H59" s="433"/>
      <c r="I59" s="433"/>
      <c r="J59" s="145" t="s">
        <v>534</v>
      </c>
      <c r="K59" s="145" t="s">
        <v>535</v>
      </c>
      <c r="L59" s="145" t="s">
        <v>536</v>
      </c>
      <c r="M59" s="145" t="s">
        <v>574</v>
      </c>
      <c r="N59" s="145" t="s">
        <v>575</v>
      </c>
      <c r="O59" s="146">
        <v>333079.45</v>
      </c>
      <c r="P59" s="433"/>
      <c r="Q59" s="433"/>
      <c r="R59" s="433"/>
      <c r="S59" s="433"/>
      <c r="T59" s="433"/>
      <c r="U59" s="433"/>
      <c r="V59" s="433"/>
      <c r="W59" s="433"/>
      <c r="X59" s="456"/>
      <c r="Y59" s="462"/>
      <c r="Z59" s="465"/>
      <c r="AA59" s="433"/>
      <c r="AB59" s="433"/>
      <c r="AC59" s="433"/>
      <c r="AD59" s="433"/>
      <c r="AE59" s="433"/>
      <c r="AF59" s="433"/>
      <c r="AG59" s="459"/>
      <c r="AH59" s="433"/>
      <c r="AI59" s="433"/>
      <c r="AJ59" s="433"/>
      <c r="AK59" s="433"/>
      <c r="AL59" s="433"/>
      <c r="AM59" s="433"/>
      <c r="AN59" s="433"/>
      <c r="AO59" s="433"/>
      <c r="AP59" s="433"/>
      <c r="AQ59" s="433"/>
      <c r="AR59" s="433"/>
      <c r="AS59" s="433"/>
      <c r="AT59" s="433"/>
      <c r="AU59" s="433"/>
      <c r="AV59" s="433"/>
      <c r="AW59" s="433"/>
      <c r="AX59" s="433"/>
      <c r="AY59" s="433"/>
      <c r="AZ59" s="433"/>
      <c r="BA59" s="433"/>
      <c r="BB59" s="433"/>
      <c r="BC59" s="433"/>
      <c r="BD59" s="433"/>
      <c r="BE59" s="433"/>
    </row>
    <row r="60" spans="1:57" s="150" customFormat="1" ht="36" customHeight="1" x14ac:dyDescent="0.25">
      <c r="A60" s="439">
        <v>2019</v>
      </c>
      <c r="B60" s="474">
        <v>43556</v>
      </c>
      <c r="C60" s="474">
        <v>43646</v>
      </c>
      <c r="D60" s="439" t="s">
        <v>62</v>
      </c>
      <c r="E60" s="439" t="s">
        <v>531</v>
      </c>
      <c r="F60" s="439" t="s">
        <v>664</v>
      </c>
      <c r="G60" s="148" t="s">
        <v>554</v>
      </c>
      <c r="H60" s="442" t="s">
        <v>1014</v>
      </c>
      <c r="I60" s="439" t="s">
        <v>660</v>
      </c>
      <c r="J60" s="148" t="s">
        <v>534</v>
      </c>
      <c r="K60" s="148" t="s">
        <v>535</v>
      </c>
      <c r="L60" s="148" t="s">
        <v>536</v>
      </c>
      <c r="M60" s="148" t="s">
        <v>665</v>
      </c>
      <c r="N60" s="148" t="s">
        <v>666</v>
      </c>
      <c r="O60" s="149">
        <v>86111.73</v>
      </c>
      <c r="P60" s="439" t="s">
        <v>534</v>
      </c>
      <c r="Q60" s="439" t="s">
        <v>535</v>
      </c>
      <c r="R60" s="439" t="s">
        <v>536</v>
      </c>
      <c r="S60" s="439" t="s">
        <v>214</v>
      </c>
      <c r="T60" s="439" t="s">
        <v>215</v>
      </c>
      <c r="U60" s="439" t="s">
        <v>667</v>
      </c>
      <c r="V60" s="439" t="s">
        <v>667</v>
      </c>
      <c r="W60" s="439" t="s">
        <v>664</v>
      </c>
      <c r="X60" s="474">
        <v>43585</v>
      </c>
      <c r="Y60" s="480">
        <v>61390.422409999999</v>
      </c>
      <c r="Z60" s="483">
        <v>71212.89</v>
      </c>
      <c r="AA60" s="439" t="s">
        <v>196</v>
      </c>
      <c r="AB60" s="439" t="s">
        <v>196</v>
      </c>
      <c r="AC60" s="439" t="s">
        <v>73</v>
      </c>
      <c r="AD60" s="439" t="s">
        <v>74</v>
      </c>
      <c r="AE60" s="439" t="s">
        <v>541</v>
      </c>
      <c r="AF60" s="439" t="s">
        <v>668</v>
      </c>
      <c r="AG60" s="475">
        <v>9208.56</v>
      </c>
      <c r="AH60" s="474">
        <v>43585</v>
      </c>
      <c r="AI60" s="474">
        <v>43644</v>
      </c>
      <c r="AJ60" s="442" t="s">
        <v>1084</v>
      </c>
      <c r="AK60" s="442" t="s">
        <v>1155</v>
      </c>
      <c r="AL60" s="439" t="s">
        <v>76</v>
      </c>
      <c r="AM60" s="439" t="s">
        <v>542</v>
      </c>
      <c r="AN60" s="439" t="s">
        <v>543</v>
      </c>
      <c r="AO60" s="442" t="s">
        <v>1160</v>
      </c>
      <c r="AP60" s="439" t="s">
        <v>543</v>
      </c>
      <c r="AQ60" s="439" t="s">
        <v>543</v>
      </c>
      <c r="AR60" s="439" t="s">
        <v>79</v>
      </c>
      <c r="AS60" s="439" t="s">
        <v>80</v>
      </c>
      <c r="AT60" s="439" t="s">
        <v>80</v>
      </c>
      <c r="AU60" s="439" t="s">
        <v>80</v>
      </c>
      <c r="AV60" s="442" t="s">
        <v>1161</v>
      </c>
      <c r="AW60" s="439" t="s">
        <v>669</v>
      </c>
      <c r="AX60" s="442" t="s">
        <v>1162</v>
      </c>
      <c r="AY60" s="442" t="s">
        <v>1162</v>
      </c>
      <c r="AZ60" s="442" t="s">
        <v>1162</v>
      </c>
      <c r="BA60" s="442" t="s">
        <v>1163</v>
      </c>
      <c r="BB60" s="439" t="s">
        <v>563</v>
      </c>
      <c r="BC60" s="474">
        <v>43661</v>
      </c>
      <c r="BD60" s="474">
        <v>43661</v>
      </c>
      <c r="BE60" s="439"/>
    </row>
    <row r="61" spans="1:57" s="141" customFormat="1" ht="12" x14ac:dyDescent="0.25">
      <c r="A61" s="440"/>
      <c r="B61" s="478"/>
      <c r="C61" s="478"/>
      <c r="D61" s="440"/>
      <c r="E61" s="440"/>
      <c r="F61" s="440"/>
      <c r="G61" s="151"/>
      <c r="H61" s="440"/>
      <c r="I61" s="440"/>
      <c r="J61" s="151" t="s">
        <v>184</v>
      </c>
      <c r="K61" s="151" t="s">
        <v>185</v>
      </c>
      <c r="L61" s="151" t="s">
        <v>186</v>
      </c>
      <c r="M61" s="151" t="s">
        <v>551</v>
      </c>
      <c r="N61" s="151" t="s">
        <v>187</v>
      </c>
      <c r="O61" s="137">
        <v>78285.45</v>
      </c>
      <c r="P61" s="440"/>
      <c r="Q61" s="440"/>
      <c r="R61" s="440"/>
      <c r="S61" s="440"/>
      <c r="T61" s="440"/>
      <c r="U61" s="440"/>
      <c r="V61" s="440"/>
      <c r="W61" s="440"/>
      <c r="X61" s="478"/>
      <c r="Y61" s="481"/>
      <c r="Z61" s="484"/>
      <c r="AA61" s="440"/>
      <c r="AB61" s="440"/>
      <c r="AC61" s="440"/>
      <c r="AD61" s="440"/>
      <c r="AE61" s="440"/>
      <c r="AF61" s="440"/>
      <c r="AG61" s="476"/>
      <c r="AH61" s="440"/>
      <c r="AI61" s="440"/>
      <c r="AJ61" s="440"/>
      <c r="AK61" s="440"/>
      <c r="AL61" s="440"/>
      <c r="AM61" s="440"/>
      <c r="AN61" s="440"/>
      <c r="AO61" s="440"/>
      <c r="AP61" s="440"/>
      <c r="AQ61" s="440"/>
      <c r="AR61" s="440"/>
      <c r="AS61" s="440"/>
      <c r="AT61" s="440"/>
      <c r="AU61" s="440"/>
      <c r="AV61" s="440"/>
      <c r="AW61" s="440"/>
      <c r="AX61" s="440"/>
      <c r="AY61" s="440"/>
      <c r="AZ61" s="440"/>
      <c r="BA61" s="440"/>
      <c r="BB61" s="440"/>
      <c r="BC61" s="440"/>
      <c r="BD61" s="440"/>
      <c r="BE61" s="440"/>
    </row>
    <row r="62" spans="1:57" s="144" customFormat="1" ht="36" x14ac:dyDescent="0.25">
      <c r="A62" s="443"/>
      <c r="B62" s="492"/>
      <c r="C62" s="492"/>
      <c r="D62" s="443"/>
      <c r="E62" s="443"/>
      <c r="F62" s="443"/>
      <c r="G62" s="152"/>
      <c r="H62" s="443"/>
      <c r="I62" s="443"/>
      <c r="J62" s="152" t="s">
        <v>534</v>
      </c>
      <c r="K62" s="152" t="s">
        <v>535</v>
      </c>
      <c r="L62" s="152" t="s">
        <v>536</v>
      </c>
      <c r="M62" s="152" t="s">
        <v>214</v>
      </c>
      <c r="N62" s="152" t="s">
        <v>215</v>
      </c>
      <c r="O62" s="153">
        <v>71212.89</v>
      </c>
      <c r="P62" s="443"/>
      <c r="Q62" s="443"/>
      <c r="R62" s="443"/>
      <c r="S62" s="443"/>
      <c r="T62" s="443"/>
      <c r="U62" s="443"/>
      <c r="V62" s="443"/>
      <c r="W62" s="443"/>
      <c r="X62" s="492"/>
      <c r="Y62" s="495"/>
      <c r="Z62" s="496"/>
      <c r="AA62" s="443"/>
      <c r="AB62" s="443"/>
      <c r="AC62" s="443"/>
      <c r="AD62" s="443"/>
      <c r="AE62" s="443"/>
      <c r="AF62" s="443"/>
      <c r="AG62" s="494"/>
      <c r="AH62" s="443"/>
      <c r="AI62" s="443"/>
      <c r="AJ62" s="443"/>
      <c r="AK62" s="443"/>
      <c r="AL62" s="443"/>
      <c r="AM62" s="443"/>
      <c r="AN62" s="443"/>
      <c r="AO62" s="443"/>
      <c r="AP62" s="443"/>
      <c r="AQ62" s="443"/>
      <c r="AR62" s="443"/>
      <c r="AS62" s="443"/>
      <c r="AT62" s="443"/>
      <c r="AU62" s="443"/>
      <c r="AV62" s="443"/>
      <c r="AW62" s="443"/>
      <c r="AX62" s="443"/>
      <c r="AY62" s="443"/>
      <c r="AZ62" s="443"/>
      <c r="BA62" s="443"/>
      <c r="BB62" s="443"/>
      <c r="BC62" s="443"/>
      <c r="BD62" s="443"/>
      <c r="BE62" s="443"/>
    </row>
    <row r="63" spans="1:57" s="147" customFormat="1" ht="24" customHeight="1" x14ac:dyDescent="0.25">
      <c r="A63" s="435">
        <v>2019</v>
      </c>
      <c r="B63" s="470">
        <v>43556</v>
      </c>
      <c r="C63" s="470">
        <v>43646</v>
      </c>
      <c r="D63" s="435" t="s">
        <v>62</v>
      </c>
      <c r="E63" s="435" t="s">
        <v>531</v>
      </c>
      <c r="F63" s="435" t="s">
        <v>670</v>
      </c>
      <c r="G63" s="435" t="s">
        <v>554</v>
      </c>
      <c r="H63" s="436" t="s">
        <v>1015</v>
      </c>
      <c r="I63" s="435" t="s">
        <v>671</v>
      </c>
      <c r="J63" s="145" t="s">
        <v>534</v>
      </c>
      <c r="K63" s="145" t="s">
        <v>535</v>
      </c>
      <c r="L63" s="145" t="s">
        <v>536</v>
      </c>
      <c r="M63" s="145" t="s">
        <v>672</v>
      </c>
      <c r="N63" s="145" t="s">
        <v>329</v>
      </c>
      <c r="O63" s="146">
        <v>88392</v>
      </c>
      <c r="P63" s="435" t="s">
        <v>534</v>
      </c>
      <c r="Q63" s="435" t="s">
        <v>535</v>
      </c>
      <c r="R63" s="435" t="s">
        <v>536</v>
      </c>
      <c r="S63" s="435" t="s">
        <v>673</v>
      </c>
      <c r="T63" s="435" t="s">
        <v>215</v>
      </c>
      <c r="U63" s="435" t="s">
        <v>662</v>
      </c>
      <c r="V63" s="435" t="s">
        <v>662</v>
      </c>
      <c r="W63" s="435" t="s">
        <v>670</v>
      </c>
      <c r="X63" s="470">
        <v>43592</v>
      </c>
      <c r="Y63" s="472">
        <v>68000</v>
      </c>
      <c r="Z63" s="473">
        <v>78880</v>
      </c>
      <c r="AA63" s="435" t="s">
        <v>196</v>
      </c>
      <c r="AB63" s="435" t="s">
        <v>196</v>
      </c>
      <c r="AC63" s="435" t="s">
        <v>73</v>
      </c>
      <c r="AD63" s="435" t="s">
        <v>74</v>
      </c>
      <c r="AE63" s="435" t="s">
        <v>541</v>
      </c>
      <c r="AF63" s="435" t="s">
        <v>674</v>
      </c>
      <c r="AG63" s="471">
        <v>10200</v>
      </c>
      <c r="AH63" s="470">
        <v>43592</v>
      </c>
      <c r="AI63" s="470">
        <v>43623</v>
      </c>
      <c r="AJ63" s="436" t="s">
        <v>1085</v>
      </c>
      <c r="AK63" s="436" t="s">
        <v>1155</v>
      </c>
      <c r="AL63" s="435" t="s">
        <v>76</v>
      </c>
      <c r="AM63" s="435" t="s">
        <v>542</v>
      </c>
      <c r="AN63" s="435" t="s">
        <v>543</v>
      </c>
      <c r="AO63" s="436" t="s">
        <v>1160</v>
      </c>
      <c r="AP63" s="435" t="s">
        <v>543</v>
      </c>
      <c r="AQ63" s="435" t="s">
        <v>543</v>
      </c>
      <c r="AR63" s="435" t="s">
        <v>79</v>
      </c>
      <c r="AS63" s="435" t="s">
        <v>80</v>
      </c>
      <c r="AT63" s="435" t="s">
        <v>80</v>
      </c>
      <c r="AU63" s="435" t="s">
        <v>80</v>
      </c>
      <c r="AV63" s="436" t="s">
        <v>1161</v>
      </c>
      <c r="AW63" s="435" t="s">
        <v>578</v>
      </c>
      <c r="AX63" s="436" t="s">
        <v>1162</v>
      </c>
      <c r="AY63" s="436" t="s">
        <v>1162</v>
      </c>
      <c r="AZ63" s="436" t="s">
        <v>1162</v>
      </c>
      <c r="BA63" s="436" t="s">
        <v>1163</v>
      </c>
      <c r="BB63" s="435" t="s">
        <v>563</v>
      </c>
      <c r="BC63" s="470">
        <v>43661</v>
      </c>
      <c r="BD63" s="470">
        <v>43661</v>
      </c>
      <c r="BE63" s="435"/>
    </row>
    <row r="64" spans="1:57" s="147" customFormat="1" ht="36" x14ac:dyDescent="0.25">
      <c r="A64" s="435"/>
      <c r="B64" s="470"/>
      <c r="C64" s="470"/>
      <c r="D64" s="435"/>
      <c r="E64" s="435"/>
      <c r="F64" s="435"/>
      <c r="G64" s="435"/>
      <c r="H64" s="435"/>
      <c r="I64" s="435"/>
      <c r="J64" s="145" t="s">
        <v>534</v>
      </c>
      <c r="K64" s="145" t="s">
        <v>535</v>
      </c>
      <c r="L64" s="145" t="s">
        <v>536</v>
      </c>
      <c r="M64" s="145" t="s">
        <v>214</v>
      </c>
      <c r="N64" s="145" t="s">
        <v>215</v>
      </c>
      <c r="O64" s="146">
        <v>78880</v>
      </c>
      <c r="P64" s="435"/>
      <c r="Q64" s="435"/>
      <c r="R64" s="435"/>
      <c r="S64" s="435"/>
      <c r="T64" s="435"/>
      <c r="U64" s="435"/>
      <c r="V64" s="435"/>
      <c r="W64" s="435"/>
      <c r="X64" s="470"/>
      <c r="Y64" s="472"/>
      <c r="Z64" s="473"/>
      <c r="AA64" s="435"/>
      <c r="AB64" s="435"/>
      <c r="AC64" s="435"/>
      <c r="AD64" s="435"/>
      <c r="AE64" s="435"/>
      <c r="AF64" s="435"/>
      <c r="AG64" s="471"/>
      <c r="AH64" s="435"/>
      <c r="AI64" s="435"/>
      <c r="AJ64" s="435"/>
      <c r="AK64" s="435"/>
      <c r="AL64" s="435"/>
      <c r="AM64" s="435"/>
      <c r="AN64" s="435"/>
      <c r="AO64" s="435"/>
      <c r="AP64" s="435"/>
      <c r="AQ64" s="435"/>
      <c r="AR64" s="435"/>
      <c r="AS64" s="435"/>
      <c r="AT64" s="435"/>
      <c r="AU64" s="435"/>
      <c r="AV64" s="435"/>
      <c r="AW64" s="435"/>
      <c r="AX64" s="435"/>
      <c r="AY64" s="435"/>
      <c r="AZ64" s="435"/>
      <c r="BA64" s="435"/>
      <c r="BB64" s="435"/>
      <c r="BC64" s="435"/>
      <c r="BD64" s="435"/>
      <c r="BE64" s="435"/>
    </row>
    <row r="65" spans="1:57" s="147" customFormat="1" ht="12" x14ac:dyDescent="0.25">
      <c r="A65" s="435"/>
      <c r="B65" s="470"/>
      <c r="C65" s="470"/>
      <c r="D65" s="435"/>
      <c r="E65" s="435"/>
      <c r="F65" s="435"/>
      <c r="G65" s="435"/>
      <c r="H65" s="435"/>
      <c r="I65" s="435"/>
      <c r="J65" s="145" t="s">
        <v>184</v>
      </c>
      <c r="K65" s="145" t="s">
        <v>185</v>
      </c>
      <c r="L65" s="145" t="s">
        <v>186</v>
      </c>
      <c r="M65" s="145" t="s">
        <v>99</v>
      </c>
      <c r="N65" s="145" t="s">
        <v>187</v>
      </c>
      <c r="O65" s="146">
        <v>86768</v>
      </c>
      <c r="P65" s="435"/>
      <c r="Q65" s="435"/>
      <c r="R65" s="435"/>
      <c r="S65" s="435"/>
      <c r="T65" s="435"/>
      <c r="U65" s="435"/>
      <c r="V65" s="435"/>
      <c r="W65" s="435"/>
      <c r="X65" s="470"/>
      <c r="Y65" s="472"/>
      <c r="Z65" s="473"/>
      <c r="AA65" s="435"/>
      <c r="AB65" s="435"/>
      <c r="AC65" s="435"/>
      <c r="AD65" s="435"/>
      <c r="AE65" s="435"/>
      <c r="AF65" s="435"/>
      <c r="AG65" s="471"/>
      <c r="AH65" s="435"/>
      <c r="AI65" s="435"/>
      <c r="AJ65" s="435"/>
      <c r="AK65" s="435"/>
      <c r="AL65" s="435"/>
      <c r="AM65" s="435"/>
      <c r="AN65" s="435"/>
      <c r="AO65" s="435"/>
      <c r="AP65" s="435"/>
      <c r="AQ65" s="435"/>
      <c r="AR65" s="435"/>
      <c r="AS65" s="435"/>
      <c r="AT65" s="435"/>
      <c r="AU65" s="435"/>
      <c r="AV65" s="435"/>
      <c r="AW65" s="435"/>
      <c r="AX65" s="435"/>
      <c r="AY65" s="435"/>
      <c r="AZ65" s="435"/>
      <c r="BA65" s="435"/>
      <c r="BB65" s="435"/>
      <c r="BC65" s="435"/>
      <c r="BD65" s="435"/>
      <c r="BE65" s="435"/>
    </row>
    <row r="66" spans="1:57" s="150" customFormat="1" ht="36" customHeight="1" x14ac:dyDescent="0.25">
      <c r="A66" s="437">
        <v>2019</v>
      </c>
      <c r="B66" s="466">
        <v>43556</v>
      </c>
      <c r="C66" s="466">
        <v>43646</v>
      </c>
      <c r="D66" s="437" t="s">
        <v>615</v>
      </c>
      <c r="E66" s="437" t="s">
        <v>531</v>
      </c>
      <c r="F66" s="437" t="s">
        <v>675</v>
      </c>
      <c r="G66" s="437" t="s">
        <v>554</v>
      </c>
      <c r="H66" s="438" t="s">
        <v>1016</v>
      </c>
      <c r="I66" s="437" t="s">
        <v>162</v>
      </c>
      <c r="J66" s="148" t="s">
        <v>338</v>
      </c>
      <c r="K66" s="148" t="s">
        <v>339</v>
      </c>
      <c r="L66" s="148" t="s">
        <v>339</v>
      </c>
      <c r="M66" s="148" t="s">
        <v>551</v>
      </c>
      <c r="N66" s="148" t="s">
        <v>340</v>
      </c>
      <c r="O66" s="149">
        <v>18467.2</v>
      </c>
      <c r="P66" s="437" t="s">
        <v>548</v>
      </c>
      <c r="Q66" s="437" t="s">
        <v>549</v>
      </c>
      <c r="R66" s="437" t="s">
        <v>550</v>
      </c>
      <c r="S66" s="437" t="s">
        <v>551</v>
      </c>
      <c r="T66" s="437" t="s">
        <v>552</v>
      </c>
      <c r="U66" s="437" t="s">
        <v>676</v>
      </c>
      <c r="V66" s="437" t="s">
        <v>676</v>
      </c>
      <c r="W66" s="437" t="s">
        <v>675</v>
      </c>
      <c r="X66" s="466">
        <v>43580</v>
      </c>
      <c r="Y66" s="468">
        <v>13092</v>
      </c>
      <c r="Z66" s="469">
        <v>15186.72</v>
      </c>
      <c r="AA66" s="437" t="s">
        <v>196</v>
      </c>
      <c r="AB66" s="437" t="s">
        <v>196</v>
      </c>
      <c r="AC66" s="437" t="s">
        <v>73</v>
      </c>
      <c r="AD66" s="437" t="s">
        <v>74</v>
      </c>
      <c r="AE66" s="437" t="s">
        <v>541</v>
      </c>
      <c r="AF66" s="437" t="s">
        <v>162</v>
      </c>
      <c r="AG66" s="467" t="s">
        <v>197</v>
      </c>
      <c r="AH66" s="466">
        <v>43580</v>
      </c>
      <c r="AI66" s="466">
        <v>43592</v>
      </c>
      <c r="AJ66" s="438" t="s">
        <v>1102</v>
      </c>
      <c r="AK66" s="438" t="s">
        <v>1155</v>
      </c>
      <c r="AL66" s="437" t="s">
        <v>76</v>
      </c>
      <c r="AM66" s="437" t="s">
        <v>542</v>
      </c>
      <c r="AN66" s="437" t="s">
        <v>543</v>
      </c>
      <c r="AO66" s="438" t="s">
        <v>1160</v>
      </c>
      <c r="AP66" s="437" t="s">
        <v>543</v>
      </c>
      <c r="AQ66" s="437" t="s">
        <v>543</v>
      </c>
      <c r="AR66" s="437" t="s">
        <v>79</v>
      </c>
      <c r="AS66" s="437" t="s">
        <v>80</v>
      </c>
      <c r="AT66" s="437" t="s">
        <v>80</v>
      </c>
      <c r="AU66" s="437" t="s">
        <v>80</v>
      </c>
      <c r="AV66" s="438" t="s">
        <v>1161</v>
      </c>
      <c r="AW66" s="437" t="s">
        <v>677</v>
      </c>
      <c r="AX66" s="438" t="s">
        <v>1162</v>
      </c>
      <c r="AY66" s="438" t="s">
        <v>1162</v>
      </c>
      <c r="AZ66" s="438" t="s">
        <v>1162</v>
      </c>
      <c r="BA66" s="438" t="s">
        <v>1163</v>
      </c>
      <c r="BB66" s="437" t="s">
        <v>563</v>
      </c>
      <c r="BC66" s="466">
        <v>43661</v>
      </c>
      <c r="BD66" s="466">
        <v>43661</v>
      </c>
      <c r="BE66" s="437"/>
    </row>
    <row r="67" spans="1:57" s="141" customFormat="1" ht="12" x14ac:dyDescent="0.25">
      <c r="A67" s="437"/>
      <c r="B67" s="466"/>
      <c r="C67" s="466"/>
      <c r="D67" s="437"/>
      <c r="E67" s="437"/>
      <c r="F67" s="437"/>
      <c r="G67" s="437"/>
      <c r="H67" s="437"/>
      <c r="I67" s="437"/>
      <c r="J67" s="151" t="s">
        <v>548</v>
      </c>
      <c r="K67" s="151" t="s">
        <v>549</v>
      </c>
      <c r="L67" s="151" t="s">
        <v>550</v>
      </c>
      <c r="M67" s="151" t="s">
        <v>551</v>
      </c>
      <c r="N67" s="151" t="s">
        <v>552</v>
      </c>
      <c r="O67" s="137">
        <v>15186.72</v>
      </c>
      <c r="P67" s="437"/>
      <c r="Q67" s="437"/>
      <c r="R67" s="437"/>
      <c r="S67" s="437"/>
      <c r="T67" s="437"/>
      <c r="U67" s="437"/>
      <c r="V67" s="437"/>
      <c r="W67" s="437"/>
      <c r="X67" s="466"/>
      <c r="Y67" s="468"/>
      <c r="Z67" s="469"/>
      <c r="AA67" s="437"/>
      <c r="AB67" s="437"/>
      <c r="AC67" s="437"/>
      <c r="AD67" s="437"/>
      <c r="AE67" s="437"/>
      <c r="AF67" s="437"/>
      <c r="AG67" s="467"/>
      <c r="AH67" s="437"/>
      <c r="AI67" s="437"/>
      <c r="AJ67" s="437"/>
      <c r="AK67" s="437"/>
      <c r="AL67" s="437"/>
      <c r="AM67" s="437"/>
      <c r="AN67" s="437"/>
      <c r="AO67" s="437"/>
      <c r="AP67" s="437"/>
      <c r="AQ67" s="437"/>
      <c r="AR67" s="437"/>
      <c r="AS67" s="437"/>
      <c r="AT67" s="437"/>
      <c r="AU67" s="437"/>
      <c r="AV67" s="437"/>
      <c r="AW67" s="437"/>
      <c r="AX67" s="437"/>
      <c r="AY67" s="437"/>
      <c r="AZ67" s="437"/>
      <c r="BA67" s="437"/>
      <c r="BB67" s="437"/>
      <c r="BC67" s="437"/>
      <c r="BD67" s="437"/>
      <c r="BE67" s="437"/>
    </row>
    <row r="68" spans="1:57" s="144" customFormat="1" ht="24" x14ac:dyDescent="0.25">
      <c r="A68" s="437"/>
      <c r="B68" s="466"/>
      <c r="C68" s="466"/>
      <c r="D68" s="437"/>
      <c r="E68" s="437"/>
      <c r="F68" s="437"/>
      <c r="G68" s="437"/>
      <c r="H68" s="437"/>
      <c r="I68" s="437"/>
      <c r="J68" s="152" t="s">
        <v>534</v>
      </c>
      <c r="K68" s="152" t="s">
        <v>535</v>
      </c>
      <c r="L68" s="152" t="s">
        <v>536</v>
      </c>
      <c r="M68" s="152" t="s">
        <v>546</v>
      </c>
      <c r="N68" s="152" t="s">
        <v>547</v>
      </c>
      <c r="O68" s="153">
        <v>18338.439999999999</v>
      </c>
      <c r="P68" s="437"/>
      <c r="Q68" s="437"/>
      <c r="R68" s="437"/>
      <c r="S68" s="437"/>
      <c r="T68" s="437"/>
      <c r="U68" s="437"/>
      <c r="V68" s="437"/>
      <c r="W68" s="437"/>
      <c r="X68" s="466"/>
      <c r="Y68" s="468"/>
      <c r="Z68" s="469"/>
      <c r="AA68" s="437"/>
      <c r="AB68" s="437"/>
      <c r="AC68" s="437"/>
      <c r="AD68" s="437"/>
      <c r="AE68" s="437"/>
      <c r="AF68" s="437"/>
      <c r="AG68" s="467"/>
      <c r="AH68" s="437"/>
      <c r="AI68" s="437"/>
      <c r="AJ68" s="437"/>
      <c r="AK68" s="437"/>
      <c r="AL68" s="437"/>
      <c r="AM68" s="437"/>
      <c r="AN68" s="437"/>
      <c r="AO68" s="437"/>
      <c r="AP68" s="437"/>
      <c r="AQ68" s="437"/>
      <c r="AR68" s="437"/>
      <c r="AS68" s="437"/>
      <c r="AT68" s="437"/>
      <c r="AU68" s="437"/>
      <c r="AV68" s="437"/>
      <c r="AW68" s="437"/>
      <c r="AX68" s="437"/>
      <c r="AY68" s="437"/>
      <c r="AZ68" s="437"/>
      <c r="BA68" s="437"/>
      <c r="BB68" s="437"/>
      <c r="BC68" s="437"/>
      <c r="BD68" s="437"/>
      <c r="BE68" s="437"/>
    </row>
    <row r="69" spans="1:57" s="147" customFormat="1" ht="36" customHeight="1" x14ac:dyDescent="0.25">
      <c r="A69" s="431">
        <v>2019</v>
      </c>
      <c r="B69" s="454">
        <v>43556</v>
      </c>
      <c r="C69" s="454">
        <v>43646</v>
      </c>
      <c r="D69" s="431" t="s">
        <v>615</v>
      </c>
      <c r="E69" s="431" t="s">
        <v>531</v>
      </c>
      <c r="F69" s="431" t="s">
        <v>678</v>
      </c>
      <c r="G69" s="145" t="s">
        <v>554</v>
      </c>
      <c r="H69" s="434" t="s">
        <v>1017</v>
      </c>
      <c r="I69" s="431" t="s">
        <v>679</v>
      </c>
      <c r="J69" s="145" t="s">
        <v>125</v>
      </c>
      <c r="K69" s="145" t="s">
        <v>122</v>
      </c>
      <c r="L69" s="145" t="s">
        <v>126</v>
      </c>
      <c r="M69" s="145" t="s">
        <v>551</v>
      </c>
      <c r="N69" s="145" t="s">
        <v>127</v>
      </c>
      <c r="O69" s="146">
        <v>1169.28</v>
      </c>
      <c r="P69" s="431" t="s">
        <v>120</v>
      </c>
      <c r="Q69" s="431" t="s">
        <v>121</v>
      </c>
      <c r="R69" s="431" t="s">
        <v>122</v>
      </c>
      <c r="S69" s="431" t="s">
        <v>551</v>
      </c>
      <c r="T69" s="431" t="s">
        <v>123</v>
      </c>
      <c r="U69" s="431" t="s">
        <v>109</v>
      </c>
      <c r="V69" s="431" t="s">
        <v>109</v>
      </c>
      <c r="W69" s="431" t="s">
        <v>678</v>
      </c>
      <c r="X69" s="454">
        <v>43606</v>
      </c>
      <c r="Y69" s="460">
        <v>936</v>
      </c>
      <c r="Z69" s="463">
        <v>1085.76</v>
      </c>
      <c r="AA69" s="431" t="s">
        <v>196</v>
      </c>
      <c r="AB69" s="431" t="s">
        <v>196</v>
      </c>
      <c r="AC69" s="431" t="s">
        <v>73</v>
      </c>
      <c r="AD69" s="431" t="s">
        <v>74</v>
      </c>
      <c r="AE69" s="431" t="s">
        <v>541</v>
      </c>
      <c r="AF69" s="431" t="s">
        <v>115</v>
      </c>
      <c r="AG69" s="457" t="s">
        <v>197</v>
      </c>
      <c r="AH69" s="454">
        <v>43606</v>
      </c>
      <c r="AI69" s="454">
        <v>43616</v>
      </c>
      <c r="AJ69" s="434" t="s">
        <v>1103</v>
      </c>
      <c r="AK69" s="434" t="s">
        <v>1155</v>
      </c>
      <c r="AL69" s="431" t="s">
        <v>76</v>
      </c>
      <c r="AM69" s="431" t="s">
        <v>542</v>
      </c>
      <c r="AN69" s="431" t="s">
        <v>543</v>
      </c>
      <c r="AO69" s="434" t="s">
        <v>1160</v>
      </c>
      <c r="AP69" s="431" t="s">
        <v>543</v>
      </c>
      <c r="AQ69" s="431" t="s">
        <v>543</v>
      </c>
      <c r="AR69" s="431" t="s">
        <v>79</v>
      </c>
      <c r="AS69" s="431" t="s">
        <v>80</v>
      </c>
      <c r="AT69" s="431" t="s">
        <v>80</v>
      </c>
      <c r="AU69" s="431" t="s">
        <v>80</v>
      </c>
      <c r="AV69" s="434" t="s">
        <v>1161</v>
      </c>
      <c r="AW69" s="431" t="s">
        <v>595</v>
      </c>
      <c r="AX69" s="434" t="s">
        <v>1162</v>
      </c>
      <c r="AY69" s="434" t="s">
        <v>1162</v>
      </c>
      <c r="AZ69" s="434" t="s">
        <v>1162</v>
      </c>
      <c r="BA69" s="434" t="s">
        <v>1163</v>
      </c>
      <c r="BB69" s="431" t="s">
        <v>563</v>
      </c>
      <c r="BC69" s="454">
        <v>43661</v>
      </c>
      <c r="BD69" s="454">
        <v>43661</v>
      </c>
      <c r="BE69" s="431"/>
    </row>
    <row r="70" spans="1:57" s="147" customFormat="1" ht="12" x14ac:dyDescent="0.25">
      <c r="A70" s="433"/>
      <c r="B70" s="456"/>
      <c r="C70" s="456"/>
      <c r="D70" s="433"/>
      <c r="E70" s="433"/>
      <c r="F70" s="433"/>
      <c r="G70" s="145"/>
      <c r="H70" s="433"/>
      <c r="I70" s="433"/>
      <c r="J70" s="145" t="s">
        <v>120</v>
      </c>
      <c r="K70" s="145" t="s">
        <v>121</v>
      </c>
      <c r="L70" s="145" t="s">
        <v>122</v>
      </c>
      <c r="M70" s="145" t="s">
        <v>551</v>
      </c>
      <c r="N70" s="145" t="s">
        <v>123</v>
      </c>
      <c r="O70" s="146">
        <v>1085.76</v>
      </c>
      <c r="P70" s="433"/>
      <c r="Q70" s="433"/>
      <c r="R70" s="433"/>
      <c r="S70" s="433"/>
      <c r="T70" s="433"/>
      <c r="U70" s="433"/>
      <c r="V70" s="433"/>
      <c r="W70" s="433"/>
      <c r="X70" s="456"/>
      <c r="Y70" s="462"/>
      <c r="Z70" s="465"/>
      <c r="AA70" s="433"/>
      <c r="AB70" s="433"/>
      <c r="AC70" s="433"/>
      <c r="AD70" s="433"/>
      <c r="AE70" s="433"/>
      <c r="AF70" s="433"/>
      <c r="AG70" s="459"/>
      <c r="AH70" s="433"/>
      <c r="AI70" s="433"/>
      <c r="AJ70" s="433"/>
      <c r="AK70" s="433"/>
      <c r="AL70" s="433"/>
      <c r="AM70" s="433"/>
      <c r="AN70" s="433"/>
      <c r="AO70" s="433"/>
      <c r="AP70" s="433"/>
      <c r="AQ70" s="433"/>
      <c r="AR70" s="433"/>
      <c r="AS70" s="433"/>
      <c r="AT70" s="433"/>
      <c r="AU70" s="433"/>
      <c r="AV70" s="433"/>
      <c r="AW70" s="433"/>
      <c r="AX70" s="433"/>
      <c r="AY70" s="433"/>
      <c r="AZ70" s="433"/>
      <c r="BA70" s="433"/>
      <c r="BB70" s="433"/>
      <c r="BC70" s="433"/>
      <c r="BD70" s="433"/>
      <c r="BE70" s="433"/>
    </row>
    <row r="71" spans="1:57" s="141" customFormat="1" ht="36" customHeight="1" x14ac:dyDescent="0.25">
      <c r="A71" s="437">
        <v>2019</v>
      </c>
      <c r="B71" s="466">
        <v>43556</v>
      </c>
      <c r="C71" s="466">
        <v>43646</v>
      </c>
      <c r="D71" s="437" t="s">
        <v>680</v>
      </c>
      <c r="E71" s="437" t="s">
        <v>531</v>
      </c>
      <c r="F71" s="437" t="s">
        <v>681</v>
      </c>
      <c r="G71" s="437" t="s">
        <v>682</v>
      </c>
      <c r="H71" s="438" t="s">
        <v>1018</v>
      </c>
      <c r="I71" s="437" t="s">
        <v>683</v>
      </c>
      <c r="J71" s="151" t="s">
        <v>534</v>
      </c>
      <c r="K71" s="151" t="s">
        <v>535</v>
      </c>
      <c r="L71" s="151" t="s">
        <v>536</v>
      </c>
      <c r="M71" s="151" t="s">
        <v>684</v>
      </c>
      <c r="N71" s="151" t="s">
        <v>685</v>
      </c>
      <c r="O71" s="137">
        <v>2847776.78</v>
      </c>
      <c r="P71" s="437" t="s">
        <v>534</v>
      </c>
      <c r="Q71" s="437" t="s">
        <v>535</v>
      </c>
      <c r="R71" s="437" t="s">
        <v>536</v>
      </c>
      <c r="S71" s="437" t="s">
        <v>686</v>
      </c>
      <c r="T71" s="437" t="s">
        <v>685</v>
      </c>
      <c r="U71" s="437" t="s">
        <v>124</v>
      </c>
      <c r="V71" s="437" t="s">
        <v>124</v>
      </c>
      <c r="W71" s="437" t="s">
        <v>681</v>
      </c>
      <c r="X71" s="466">
        <v>43595</v>
      </c>
      <c r="Y71" s="468">
        <v>2847776.78</v>
      </c>
      <c r="Z71" s="469">
        <v>2847776.78</v>
      </c>
      <c r="AA71" s="437" t="s">
        <v>196</v>
      </c>
      <c r="AB71" s="437" t="s">
        <v>196</v>
      </c>
      <c r="AC71" s="437" t="s">
        <v>73</v>
      </c>
      <c r="AD71" s="437" t="s">
        <v>74</v>
      </c>
      <c r="AE71" s="437" t="s">
        <v>541</v>
      </c>
      <c r="AF71" s="437" t="s">
        <v>683</v>
      </c>
      <c r="AG71" s="467">
        <v>427166.51</v>
      </c>
      <c r="AH71" s="466">
        <v>43595</v>
      </c>
      <c r="AI71" s="466">
        <v>43602</v>
      </c>
      <c r="AJ71" s="438" t="s">
        <v>1086</v>
      </c>
      <c r="AK71" s="438" t="s">
        <v>1155</v>
      </c>
      <c r="AL71" s="437" t="s">
        <v>76</v>
      </c>
      <c r="AM71" s="437" t="s">
        <v>542</v>
      </c>
      <c r="AN71" s="437" t="s">
        <v>543</v>
      </c>
      <c r="AO71" s="438" t="s">
        <v>1160</v>
      </c>
      <c r="AP71" s="437" t="s">
        <v>543</v>
      </c>
      <c r="AQ71" s="437" t="s">
        <v>543</v>
      </c>
      <c r="AR71" s="437" t="s">
        <v>79</v>
      </c>
      <c r="AS71" s="437" t="s">
        <v>80</v>
      </c>
      <c r="AT71" s="437" t="s">
        <v>80</v>
      </c>
      <c r="AU71" s="437" t="s">
        <v>80</v>
      </c>
      <c r="AV71" s="438" t="s">
        <v>1161</v>
      </c>
      <c r="AW71" s="437" t="s">
        <v>562</v>
      </c>
      <c r="AX71" s="438" t="s">
        <v>1162</v>
      </c>
      <c r="AY71" s="438" t="s">
        <v>1162</v>
      </c>
      <c r="AZ71" s="438" t="s">
        <v>1162</v>
      </c>
      <c r="BA71" s="438" t="s">
        <v>1163</v>
      </c>
      <c r="BB71" s="437" t="s">
        <v>563</v>
      </c>
      <c r="BC71" s="466">
        <v>43661</v>
      </c>
      <c r="BD71" s="466">
        <v>43661</v>
      </c>
      <c r="BE71" s="437"/>
    </row>
    <row r="72" spans="1:57" s="144" customFormat="1" ht="12" x14ac:dyDescent="0.25">
      <c r="A72" s="437"/>
      <c r="B72" s="466"/>
      <c r="C72" s="466"/>
      <c r="D72" s="437"/>
      <c r="E72" s="437"/>
      <c r="F72" s="437"/>
      <c r="G72" s="437"/>
      <c r="H72" s="437"/>
      <c r="I72" s="437"/>
      <c r="J72" s="152" t="s">
        <v>125</v>
      </c>
      <c r="K72" s="152" t="s">
        <v>122</v>
      </c>
      <c r="L72" s="152" t="s">
        <v>126</v>
      </c>
      <c r="M72" s="152" t="s">
        <v>551</v>
      </c>
      <c r="N72" s="152" t="s">
        <v>127</v>
      </c>
      <c r="O72" s="153">
        <v>3600929.4</v>
      </c>
      <c r="P72" s="437"/>
      <c r="Q72" s="437"/>
      <c r="R72" s="437"/>
      <c r="S72" s="437"/>
      <c r="T72" s="437"/>
      <c r="U72" s="437"/>
      <c r="V72" s="437"/>
      <c r="W72" s="437"/>
      <c r="X72" s="466"/>
      <c r="Y72" s="468"/>
      <c r="Z72" s="469"/>
      <c r="AA72" s="437"/>
      <c r="AB72" s="437"/>
      <c r="AC72" s="437"/>
      <c r="AD72" s="437"/>
      <c r="AE72" s="437"/>
      <c r="AF72" s="437"/>
      <c r="AG72" s="467"/>
      <c r="AH72" s="437"/>
      <c r="AI72" s="437"/>
      <c r="AJ72" s="437"/>
      <c r="AK72" s="437"/>
      <c r="AL72" s="437"/>
      <c r="AM72" s="437"/>
      <c r="AN72" s="437"/>
      <c r="AO72" s="437"/>
      <c r="AP72" s="437"/>
      <c r="AQ72" s="437"/>
      <c r="AR72" s="437"/>
      <c r="AS72" s="437"/>
      <c r="AT72" s="437"/>
      <c r="AU72" s="437"/>
      <c r="AV72" s="437"/>
      <c r="AW72" s="437"/>
      <c r="AX72" s="437"/>
      <c r="AY72" s="437"/>
      <c r="AZ72" s="437"/>
      <c r="BA72" s="437"/>
      <c r="BB72" s="437"/>
      <c r="BC72" s="437"/>
      <c r="BD72" s="437"/>
      <c r="BE72" s="437"/>
    </row>
    <row r="73" spans="1:57" s="147" customFormat="1" ht="36" customHeight="1" x14ac:dyDescent="0.25">
      <c r="A73" s="431">
        <v>2019</v>
      </c>
      <c r="B73" s="454">
        <v>43556</v>
      </c>
      <c r="C73" s="454">
        <v>43646</v>
      </c>
      <c r="D73" s="431" t="s">
        <v>62</v>
      </c>
      <c r="E73" s="431" t="s">
        <v>531</v>
      </c>
      <c r="F73" s="431" t="s">
        <v>687</v>
      </c>
      <c r="G73" s="145" t="s">
        <v>554</v>
      </c>
      <c r="H73" s="434" t="s">
        <v>1019</v>
      </c>
      <c r="I73" s="431" t="s">
        <v>162</v>
      </c>
      <c r="J73" s="145" t="s">
        <v>688</v>
      </c>
      <c r="K73" s="145" t="s">
        <v>97</v>
      </c>
      <c r="L73" s="145" t="s">
        <v>689</v>
      </c>
      <c r="M73" s="145" t="s">
        <v>551</v>
      </c>
      <c r="N73" s="145" t="s">
        <v>690</v>
      </c>
      <c r="O73" s="146">
        <v>288409.18</v>
      </c>
      <c r="P73" s="431" t="s">
        <v>688</v>
      </c>
      <c r="Q73" s="431" t="s">
        <v>97</v>
      </c>
      <c r="R73" s="431" t="s">
        <v>689</v>
      </c>
      <c r="S73" s="431" t="s">
        <v>551</v>
      </c>
      <c r="T73" s="431" t="s">
        <v>690</v>
      </c>
      <c r="U73" s="431" t="s">
        <v>124</v>
      </c>
      <c r="V73" s="431" t="s">
        <v>124</v>
      </c>
      <c r="W73" s="431" t="s">
        <v>687</v>
      </c>
      <c r="X73" s="454">
        <v>43601</v>
      </c>
      <c r="Y73" s="460">
        <v>248628.6</v>
      </c>
      <c r="Z73" s="463">
        <v>288409.18</v>
      </c>
      <c r="AA73" s="431" t="s">
        <v>196</v>
      </c>
      <c r="AB73" s="431" t="s">
        <v>196</v>
      </c>
      <c r="AC73" s="431" t="s">
        <v>73</v>
      </c>
      <c r="AD73" s="431" t="s">
        <v>74</v>
      </c>
      <c r="AE73" s="431" t="s">
        <v>541</v>
      </c>
      <c r="AF73" s="431" t="s">
        <v>162</v>
      </c>
      <c r="AG73" s="457">
        <v>37294.29</v>
      </c>
      <c r="AH73" s="454">
        <v>43601</v>
      </c>
      <c r="AI73" s="454">
        <v>43605</v>
      </c>
      <c r="AJ73" s="434" t="s">
        <v>1087</v>
      </c>
      <c r="AK73" s="434" t="s">
        <v>1155</v>
      </c>
      <c r="AL73" s="431" t="s">
        <v>76</v>
      </c>
      <c r="AM73" s="431" t="s">
        <v>542</v>
      </c>
      <c r="AN73" s="431" t="s">
        <v>543</v>
      </c>
      <c r="AO73" s="434" t="s">
        <v>1160</v>
      </c>
      <c r="AP73" s="431" t="s">
        <v>543</v>
      </c>
      <c r="AQ73" s="431" t="s">
        <v>543</v>
      </c>
      <c r="AR73" s="431" t="s">
        <v>79</v>
      </c>
      <c r="AS73" s="431" t="s">
        <v>80</v>
      </c>
      <c r="AT73" s="431" t="s">
        <v>80</v>
      </c>
      <c r="AU73" s="431" t="s">
        <v>80</v>
      </c>
      <c r="AV73" s="434" t="s">
        <v>1161</v>
      </c>
      <c r="AW73" s="431" t="s">
        <v>562</v>
      </c>
      <c r="AX73" s="434" t="s">
        <v>1162</v>
      </c>
      <c r="AY73" s="434" t="s">
        <v>1162</v>
      </c>
      <c r="AZ73" s="434" t="s">
        <v>1162</v>
      </c>
      <c r="BA73" s="434" t="s">
        <v>1163</v>
      </c>
      <c r="BB73" s="431" t="s">
        <v>563</v>
      </c>
      <c r="BC73" s="454">
        <v>43661</v>
      </c>
      <c r="BD73" s="454">
        <v>43661</v>
      </c>
      <c r="BE73" s="431"/>
    </row>
    <row r="74" spans="1:57" s="147" customFormat="1" ht="24" x14ac:dyDescent="0.25">
      <c r="A74" s="433"/>
      <c r="B74" s="456"/>
      <c r="C74" s="456"/>
      <c r="D74" s="433"/>
      <c r="E74" s="433"/>
      <c r="F74" s="433"/>
      <c r="G74" s="145"/>
      <c r="H74" s="433"/>
      <c r="I74" s="433"/>
      <c r="J74" s="145" t="s">
        <v>534</v>
      </c>
      <c r="K74" s="145" t="s">
        <v>535</v>
      </c>
      <c r="L74" s="145" t="s">
        <v>536</v>
      </c>
      <c r="M74" s="145" t="s">
        <v>691</v>
      </c>
      <c r="N74" s="145" t="s">
        <v>692</v>
      </c>
      <c r="O74" s="146">
        <v>331722.59000000003</v>
      </c>
      <c r="P74" s="433"/>
      <c r="Q74" s="433"/>
      <c r="R74" s="433"/>
      <c r="S74" s="433"/>
      <c r="T74" s="433"/>
      <c r="U74" s="433"/>
      <c r="V74" s="433"/>
      <c r="W74" s="433"/>
      <c r="X74" s="456"/>
      <c r="Y74" s="462"/>
      <c r="Z74" s="465"/>
      <c r="AA74" s="433"/>
      <c r="AB74" s="433"/>
      <c r="AC74" s="433"/>
      <c r="AD74" s="433"/>
      <c r="AE74" s="433"/>
      <c r="AF74" s="433"/>
      <c r="AG74" s="459"/>
      <c r="AH74" s="456"/>
      <c r="AI74" s="456"/>
      <c r="AJ74" s="433"/>
      <c r="AK74" s="433"/>
      <c r="AL74" s="433"/>
      <c r="AM74" s="433"/>
      <c r="AN74" s="433"/>
      <c r="AO74" s="433"/>
      <c r="AP74" s="433"/>
      <c r="AQ74" s="433"/>
      <c r="AR74" s="433"/>
      <c r="AS74" s="433"/>
      <c r="AT74" s="433"/>
      <c r="AU74" s="433"/>
      <c r="AV74" s="433"/>
      <c r="AW74" s="433"/>
      <c r="AX74" s="433"/>
      <c r="AY74" s="433"/>
      <c r="AZ74" s="433"/>
      <c r="BA74" s="433"/>
      <c r="BB74" s="433"/>
      <c r="BC74" s="433"/>
      <c r="BD74" s="433"/>
      <c r="BE74" s="433"/>
    </row>
    <row r="75" spans="1:57" s="150" customFormat="1" ht="36" customHeight="1" x14ac:dyDescent="0.25">
      <c r="A75" s="437">
        <v>2019</v>
      </c>
      <c r="B75" s="466">
        <v>43556</v>
      </c>
      <c r="C75" s="466">
        <v>43646</v>
      </c>
      <c r="D75" s="437" t="s">
        <v>62</v>
      </c>
      <c r="E75" s="437" t="s">
        <v>531</v>
      </c>
      <c r="F75" s="437" t="s">
        <v>693</v>
      </c>
      <c r="G75" s="437" t="s">
        <v>554</v>
      </c>
      <c r="H75" s="438" t="s">
        <v>1020</v>
      </c>
      <c r="I75" s="437" t="s">
        <v>694</v>
      </c>
      <c r="J75" s="148" t="s">
        <v>534</v>
      </c>
      <c r="K75" s="148" t="s">
        <v>535</v>
      </c>
      <c r="L75" s="148" t="s">
        <v>536</v>
      </c>
      <c r="M75" s="148" t="s">
        <v>695</v>
      </c>
      <c r="N75" s="148" t="s">
        <v>696</v>
      </c>
      <c r="O75" s="149">
        <v>63366.28</v>
      </c>
      <c r="P75" s="437" t="s">
        <v>534</v>
      </c>
      <c r="Q75" s="437" t="s">
        <v>535</v>
      </c>
      <c r="R75" s="437" t="s">
        <v>536</v>
      </c>
      <c r="S75" s="437" t="s">
        <v>695</v>
      </c>
      <c r="T75" s="437" t="s">
        <v>697</v>
      </c>
      <c r="U75" s="437" t="s">
        <v>124</v>
      </c>
      <c r="V75" s="437" t="s">
        <v>124</v>
      </c>
      <c r="W75" s="437" t="s">
        <v>693</v>
      </c>
      <c r="X75" s="466">
        <v>43605</v>
      </c>
      <c r="Y75" s="468">
        <v>54626.1</v>
      </c>
      <c r="Z75" s="469">
        <v>63366.275999999998</v>
      </c>
      <c r="AA75" s="437" t="s">
        <v>196</v>
      </c>
      <c r="AB75" s="437" t="s">
        <v>196</v>
      </c>
      <c r="AC75" s="437" t="s">
        <v>73</v>
      </c>
      <c r="AD75" s="437" t="s">
        <v>74</v>
      </c>
      <c r="AE75" s="437" t="s">
        <v>541</v>
      </c>
      <c r="AF75" s="437" t="s">
        <v>694</v>
      </c>
      <c r="AG75" s="467">
        <v>8193.91</v>
      </c>
      <c r="AH75" s="466">
        <v>43605</v>
      </c>
      <c r="AI75" s="466">
        <v>43644</v>
      </c>
      <c r="AJ75" s="438" t="s">
        <v>1020</v>
      </c>
      <c r="AK75" s="438" t="s">
        <v>1155</v>
      </c>
      <c r="AL75" s="437" t="s">
        <v>698</v>
      </c>
      <c r="AM75" s="437" t="s">
        <v>699</v>
      </c>
      <c r="AN75" s="437" t="s">
        <v>543</v>
      </c>
      <c r="AO75" s="438" t="s">
        <v>1160</v>
      </c>
      <c r="AP75" s="437" t="s">
        <v>543</v>
      </c>
      <c r="AQ75" s="437" t="s">
        <v>543</v>
      </c>
      <c r="AR75" s="437" t="s">
        <v>79</v>
      </c>
      <c r="AS75" s="437" t="s">
        <v>80</v>
      </c>
      <c r="AT75" s="437" t="s">
        <v>80</v>
      </c>
      <c r="AU75" s="437" t="s">
        <v>80</v>
      </c>
      <c r="AV75" s="438" t="s">
        <v>1161</v>
      </c>
      <c r="AW75" s="437" t="s">
        <v>562</v>
      </c>
      <c r="AX75" s="438" t="s">
        <v>1162</v>
      </c>
      <c r="AY75" s="438" t="s">
        <v>1162</v>
      </c>
      <c r="AZ75" s="438" t="s">
        <v>1162</v>
      </c>
      <c r="BA75" s="438" t="s">
        <v>1163</v>
      </c>
      <c r="BB75" s="437" t="s">
        <v>563</v>
      </c>
      <c r="BC75" s="466">
        <v>43661</v>
      </c>
      <c r="BD75" s="466">
        <v>43661</v>
      </c>
      <c r="BE75" s="437"/>
    </row>
    <row r="76" spans="1:57" s="144" customFormat="1" ht="36" x14ac:dyDescent="0.25">
      <c r="A76" s="437"/>
      <c r="B76" s="466"/>
      <c r="C76" s="466"/>
      <c r="D76" s="437"/>
      <c r="E76" s="437"/>
      <c r="F76" s="437"/>
      <c r="G76" s="437"/>
      <c r="H76" s="437"/>
      <c r="I76" s="437"/>
      <c r="J76" s="152" t="s">
        <v>534</v>
      </c>
      <c r="K76" s="152" t="s">
        <v>535</v>
      </c>
      <c r="L76" s="152" t="s">
        <v>536</v>
      </c>
      <c r="M76" s="152" t="s">
        <v>700</v>
      </c>
      <c r="N76" s="152" t="s">
        <v>701</v>
      </c>
      <c r="O76" s="153">
        <v>96347.28</v>
      </c>
      <c r="P76" s="437"/>
      <c r="Q76" s="437"/>
      <c r="R76" s="437"/>
      <c r="S76" s="437"/>
      <c r="T76" s="437"/>
      <c r="U76" s="437"/>
      <c r="V76" s="437"/>
      <c r="W76" s="437"/>
      <c r="X76" s="466"/>
      <c r="Y76" s="468"/>
      <c r="Z76" s="469"/>
      <c r="AA76" s="437"/>
      <c r="AB76" s="437"/>
      <c r="AC76" s="437"/>
      <c r="AD76" s="437"/>
      <c r="AE76" s="437"/>
      <c r="AF76" s="437"/>
      <c r="AG76" s="467"/>
      <c r="AH76" s="437"/>
      <c r="AI76" s="437"/>
      <c r="AJ76" s="437"/>
      <c r="AK76" s="437"/>
      <c r="AL76" s="437"/>
      <c r="AM76" s="437"/>
      <c r="AN76" s="437"/>
      <c r="AO76" s="437"/>
      <c r="AP76" s="437"/>
      <c r="AQ76" s="437"/>
      <c r="AR76" s="437"/>
      <c r="AS76" s="437"/>
      <c r="AT76" s="437"/>
      <c r="AU76" s="437"/>
      <c r="AV76" s="437"/>
      <c r="AW76" s="437"/>
      <c r="AX76" s="437"/>
      <c r="AY76" s="437"/>
      <c r="AZ76" s="437"/>
      <c r="BA76" s="437"/>
      <c r="BB76" s="437"/>
      <c r="BC76" s="437"/>
      <c r="BD76" s="437"/>
      <c r="BE76" s="437"/>
    </row>
    <row r="77" spans="1:57" s="147" customFormat="1" ht="36" customHeight="1" x14ac:dyDescent="0.25">
      <c r="A77" s="435">
        <v>2019</v>
      </c>
      <c r="B77" s="470">
        <v>43556</v>
      </c>
      <c r="C77" s="470">
        <v>43646</v>
      </c>
      <c r="D77" s="435" t="s">
        <v>62</v>
      </c>
      <c r="E77" s="435" t="s">
        <v>531</v>
      </c>
      <c r="F77" s="435" t="s">
        <v>702</v>
      </c>
      <c r="G77" s="145" t="s">
        <v>554</v>
      </c>
      <c r="H77" s="436" t="s">
        <v>1021</v>
      </c>
      <c r="I77" s="435" t="s">
        <v>190</v>
      </c>
      <c r="J77" s="145" t="s">
        <v>534</v>
      </c>
      <c r="K77" s="145" t="s">
        <v>535</v>
      </c>
      <c r="L77" s="145" t="s">
        <v>536</v>
      </c>
      <c r="M77" s="145" t="s">
        <v>546</v>
      </c>
      <c r="N77" s="145" t="s">
        <v>547</v>
      </c>
      <c r="O77" s="146">
        <v>205760.8</v>
      </c>
      <c r="P77" s="435" t="s">
        <v>548</v>
      </c>
      <c r="Q77" s="435" t="s">
        <v>549</v>
      </c>
      <c r="R77" s="435" t="s">
        <v>550</v>
      </c>
      <c r="S77" s="435" t="s">
        <v>551</v>
      </c>
      <c r="T77" s="435" t="s">
        <v>552</v>
      </c>
      <c r="U77" s="435" t="s">
        <v>703</v>
      </c>
      <c r="V77" s="435" t="s">
        <v>703</v>
      </c>
      <c r="W77" s="435" t="s">
        <v>702</v>
      </c>
      <c r="X77" s="470">
        <v>43605</v>
      </c>
      <c r="Y77" s="472">
        <v>154970</v>
      </c>
      <c r="Z77" s="473">
        <v>176765.2</v>
      </c>
      <c r="AA77" s="435" t="s">
        <v>196</v>
      </c>
      <c r="AB77" s="435" t="s">
        <v>196</v>
      </c>
      <c r="AC77" s="435" t="s">
        <v>73</v>
      </c>
      <c r="AD77" s="435" t="s">
        <v>74</v>
      </c>
      <c r="AE77" s="435" t="s">
        <v>541</v>
      </c>
      <c r="AF77" s="435" t="s">
        <v>190</v>
      </c>
      <c r="AG77" s="471">
        <v>23245.5</v>
      </c>
      <c r="AH77" s="470">
        <v>43605</v>
      </c>
      <c r="AI77" s="470">
        <v>43644</v>
      </c>
      <c r="AJ77" s="436" t="s">
        <v>1090</v>
      </c>
      <c r="AK77" s="436" t="s">
        <v>1155</v>
      </c>
      <c r="AL77" s="435" t="s">
        <v>76</v>
      </c>
      <c r="AM77" s="435" t="s">
        <v>542</v>
      </c>
      <c r="AN77" s="435" t="s">
        <v>543</v>
      </c>
      <c r="AO77" s="436" t="s">
        <v>1160</v>
      </c>
      <c r="AP77" s="435" t="s">
        <v>543</v>
      </c>
      <c r="AQ77" s="435" t="s">
        <v>543</v>
      </c>
      <c r="AR77" s="435" t="s">
        <v>79</v>
      </c>
      <c r="AS77" s="435" t="s">
        <v>80</v>
      </c>
      <c r="AT77" s="435" t="s">
        <v>80</v>
      </c>
      <c r="AU77" s="435" t="s">
        <v>80</v>
      </c>
      <c r="AV77" s="436" t="s">
        <v>1161</v>
      </c>
      <c r="AW77" s="509" t="s">
        <v>704</v>
      </c>
      <c r="AX77" s="436" t="s">
        <v>1162</v>
      </c>
      <c r="AY77" s="436" t="s">
        <v>1162</v>
      </c>
      <c r="AZ77" s="436" t="s">
        <v>1162</v>
      </c>
      <c r="BA77" s="436" t="s">
        <v>1163</v>
      </c>
      <c r="BB77" s="435" t="s">
        <v>563</v>
      </c>
      <c r="BC77" s="470">
        <v>43661</v>
      </c>
      <c r="BD77" s="470">
        <v>43661</v>
      </c>
      <c r="BE77" s="435"/>
    </row>
    <row r="78" spans="1:57" s="147" customFormat="1" ht="12" x14ac:dyDescent="0.25">
      <c r="A78" s="435"/>
      <c r="B78" s="470"/>
      <c r="C78" s="470"/>
      <c r="D78" s="435"/>
      <c r="E78" s="435"/>
      <c r="F78" s="435"/>
      <c r="G78" s="145"/>
      <c r="H78" s="435"/>
      <c r="I78" s="435"/>
      <c r="J78" s="145" t="s">
        <v>548</v>
      </c>
      <c r="K78" s="145" t="s">
        <v>549</v>
      </c>
      <c r="L78" s="145" t="s">
        <v>550</v>
      </c>
      <c r="M78" s="145" t="s">
        <v>551</v>
      </c>
      <c r="N78" s="145" t="s">
        <v>552</v>
      </c>
      <c r="O78" s="146">
        <v>179765.2</v>
      </c>
      <c r="P78" s="435"/>
      <c r="Q78" s="435"/>
      <c r="R78" s="435"/>
      <c r="S78" s="435"/>
      <c r="T78" s="435"/>
      <c r="U78" s="435"/>
      <c r="V78" s="435"/>
      <c r="W78" s="435"/>
      <c r="X78" s="470"/>
      <c r="Y78" s="472"/>
      <c r="Z78" s="473"/>
      <c r="AA78" s="435"/>
      <c r="AB78" s="435"/>
      <c r="AC78" s="435"/>
      <c r="AD78" s="435"/>
      <c r="AE78" s="435"/>
      <c r="AF78" s="435"/>
      <c r="AG78" s="471"/>
      <c r="AH78" s="435"/>
      <c r="AI78" s="435"/>
      <c r="AJ78" s="435"/>
      <c r="AK78" s="435"/>
      <c r="AL78" s="435"/>
      <c r="AM78" s="435"/>
      <c r="AN78" s="435"/>
      <c r="AO78" s="435"/>
      <c r="AP78" s="435"/>
      <c r="AQ78" s="435"/>
      <c r="AR78" s="435"/>
      <c r="AS78" s="435"/>
      <c r="AT78" s="435"/>
      <c r="AU78" s="435"/>
      <c r="AV78" s="435"/>
      <c r="AW78" s="509"/>
      <c r="AX78" s="435"/>
      <c r="AY78" s="435"/>
      <c r="AZ78" s="435"/>
      <c r="BA78" s="435"/>
      <c r="BB78" s="435"/>
      <c r="BC78" s="435"/>
      <c r="BD78" s="435"/>
      <c r="BE78" s="435"/>
    </row>
    <row r="79" spans="1:57" s="147" customFormat="1" ht="12" x14ac:dyDescent="0.25">
      <c r="A79" s="435"/>
      <c r="B79" s="470"/>
      <c r="C79" s="470"/>
      <c r="D79" s="435"/>
      <c r="E79" s="435"/>
      <c r="F79" s="435"/>
      <c r="G79" s="145"/>
      <c r="H79" s="435"/>
      <c r="I79" s="435"/>
      <c r="J79" s="145" t="s">
        <v>338</v>
      </c>
      <c r="K79" s="145" t="s">
        <v>339</v>
      </c>
      <c r="L79" s="145" t="s">
        <v>339</v>
      </c>
      <c r="M79" s="145" t="s">
        <v>551</v>
      </c>
      <c r="N79" s="145" t="s">
        <v>340</v>
      </c>
      <c r="O79" s="146">
        <v>204571.8</v>
      </c>
      <c r="P79" s="435"/>
      <c r="Q79" s="435"/>
      <c r="R79" s="435"/>
      <c r="S79" s="435"/>
      <c r="T79" s="435"/>
      <c r="U79" s="435"/>
      <c r="V79" s="435"/>
      <c r="W79" s="435"/>
      <c r="X79" s="470"/>
      <c r="Y79" s="472"/>
      <c r="Z79" s="473"/>
      <c r="AA79" s="435"/>
      <c r="AB79" s="435"/>
      <c r="AC79" s="435"/>
      <c r="AD79" s="435"/>
      <c r="AE79" s="435"/>
      <c r="AF79" s="435"/>
      <c r="AG79" s="471"/>
      <c r="AH79" s="435"/>
      <c r="AI79" s="435"/>
      <c r="AJ79" s="435"/>
      <c r="AK79" s="435"/>
      <c r="AL79" s="435"/>
      <c r="AM79" s="435"/>
      <c r="AN79" s="435"/>
      <c r="AO79" s="435"/>
      <c r="AP79" s="435"/>
      <c r="AQ79" s="435"/>
      <c r="AR79" s="435"/>
      <c r="AS79" s="435"/>
      <c r="AT79" s="435"/>
      <c r="AU79" s="435"/>
      <c r="AV79" s="435"/>
      <c r="AW79" s="509"/>
      <c r="AX79" s="435"/>
      <c r="AY79" s="435"/>
      <c r="AZ79" s="435"/>
      <c r="BA79" s="435"/>
      <c r="BB79" s="435"/>
      <c r="BC79" s="435"/>
      <c r="BD79" s="435"/>
      <c r="BE79" s="435"/>
    </row>
    <row r="80" spans="1:57" s="150" customFormat="1" ht="36" customHeight="1" x14ac:dyDescent="0.25">
      <c r="A80" s="437">
        <v>2019</v>
      </c>
      <c r="B80" s="466">
        <v>43556</v>
      </c>
      <c r="C80" s="466">
        <v>43646</v>
      </c>
      <c r="D80" s="437" t="s">
        <v>615</v>
      </c>
      <c r="E80" s="437" t="s">
        <v>531</v>
      </c>
      <c r="F80" s="437" t="s">
        <v>705</v>
      </c>
      <c r="G80" s="437" t="s">
        <v>554</v>
      </c>
      <c r="H80" s="438" t="s">
        <v>1022</v>
      </c>
      <c r="I80" s="437" t="s">
        <v>706</v>
      </c>
      <c r="J80" s="148" t="s">
        <v>534</v>
      </c>
      <c r="K80" s="148" t="s">
        <v>535</v>
      </c>
      <c r="L80" s="148" t="s">
        <v>536</v>
      </c>
      <c r="M80" s="148" t="s">
        <v>707</v>
      </c>
      <c r="N80" s="148" t="s">
        <v>154</v>
      </c>
      <c r="O80" s="149">
        <v>49991.67</v>
      </c>
      <c r="P80" s="437" t="s">
        <v>534</v>
      </c>
      <c r="Q80" s="437" t="s">
        <v>535</v>
      </c>
      <c r="R80" s="437" t="s">
        <v>536</v>
      </c>
      <c r="S80" s="437" t="s">
        <v>707</v>
      </c>
      <c r="T80" s="437" t="s">
        <v>154</v>
      </c>
      <c r="U80" s="437" t="s">
        <v>708</v>
      </c>
      <c r="V80" s="437" t="s">
        <v>708</v>
      </c>
      <c r="W80" s="437" t="s">
        <v>705</v>
      </c>
      <c r="X80" s="466">
        <v>43587</v>
      </c>
      <c r="Y80" s="468">
        <v>42142.06</v>
      </c>
      <c r="Z80" s="469">
        <v>48884.79</v>
      </c>
      <c r="AA80" s="437" t="s">
        <v>196</v>
      </c>
      <c r="AB80" s="437" t="s">
        <v>196</v>
      </c>
      <c r="AC80" s="437" t="s">
        <v>73</v>
      </c>
      <c r="AD80" s="437" t="s">
        <v>74</v>
      </c>
      <c r="AE80" s="437" t="s">
        <v>541</v>
      </c>
      <c r="AF80" s="437" t="s">
        <v>152</v>
      </c>
      <c r="AG80" s="467" t="s">
        <v>197</v>
      </c>
      <c r="AH80" s="466">
        <v>43587</v>
      </c>
      <c r="AI80" s="466">
        <v>43615</v>
      </c>
      <c r="AJ80" s="438" t="s">
        <v>1092</v>
      </c>
      <c r="AK80" s="438" t="s">
        <v>1155</v>
      </c>
      <c r="AL80" s="437" t="s">
        <v>76</v>
      </c>
      <c r="AM80" s="437" t="s">
        <v>542</v>
      </c>
      <c r="AN80" s="437" t="s">
        <v>543</v>
      </c>
      <c r="AO80" s="438" t="s">
        <v>1160</v>
      </c>
      <c r="AP80" s="437" t="s">
        <v>543</v>
      </c>
      <c r="AQ80" s="437" t="s">
        <v>543</v>
      </c>
      <c r="AR80" s="437" t="s">
        <v>79</v>
      </c>
      <c r="AS80" s="437" t="s">
        <v>80</v>
      </c>
      <c r="AT80" s="437" t="s">
        <v>80</v>
      </c>
      <c r="AU80" s="437" t="s">
        <v>80</v>
      </c>
      <c r="AV80" s="438" t="s">
        <v>1161</v>
      </c>
      <c r="AW80" s="437" t="s">
        <v>709</v>
      </c>
      <c r="AX80" s="438" t="s">
        <v>1162</v>
      </c>
      <c r="AY80" s="438" t="s">
        <v>1162</v>
      </c>
      <c r="AZ80" s="438" t="s">
        <v>1162</v>
      </c>
      <c r="BA80" s="438" t="s">
        <v>1163</v>
      </c>
      <c r="BB80" s="437" t="s">
        <v>563</v>
      </c>
      <c r="BC80" s="466">
        <v>43661</v>
      </c>
      <c r="BD80" s="466">
        <v>43661</v>
      </c>
      <c r="BE80" s="437"/>
    </row>
    <row r="81" spans="1:57" s="141" customFormat="1" ht="24" x14ac:dyDescent="0.25">
      <c r="A81" s="437"/>
      <c r="B81" s="466"/>
      <c r="C81" s="466"/>
      <c r="D81" s="437"/>
      <c r="E81" s="437"/>
      <c r="F81" s="437"/>
      <c r="G81" s="437"/>
      <c r="H81" s="437"/>
      <c r="I81" s="437"/>
      <c r="J81" s="151" t="s">
        <v>534</v>
      </c>
      <c r="K81" s="151" t="s">
        <v>535</v>
      </c>
      <c r="L81" s="151" t="s">
        <v>536</v>
      </c>
      <c r="M81" s="151" t="s">
        <v>710</v>
      </c>
      <c r="N81" s="151" t="s">
        <v>711</v>
      </c>
      <c r="O81" s="137">
        <v>57740.11</v>
      </c>
      <c r="P81" s="437"/>
      <c r="Q81" s="437"/>
      <c r="R81" s="437"/>
      <c r="S81" s="437"/>
      <c r="T81" s="437"/>
      <c r="U81" s="437"/>
      <c r="V81" s="437"/>
      <c r="W81" s="437"/>
      <c r="X81" s="466"/>
      <c r="Y81" s="468"/>
      <c r="Z81" s="469"/>
      <c r="AA81" s="437"/>
      <c r="AB81" s="437"/>
      <c r="AC81" s="437"/>
      <c r="AD81" s="437"/>
      <c r="AE81" s="437"/>
      <c r="AF81" s="437"/>
      <c r="AG81" s="467"/>
      <c r="AH81" s="437"/>
      <c r="AI81" s="437"/>
      <c r="AJ81" s="437"/>
      <c r="AK81" s="437"/>
      <c r="AL81" s="437"/>
      <c r="AM81" s="437"/>
      <c r="AN81" s="437"/>
      <c r="AO81" s="437"/>
      <c r="AP81" s="437"/>
      <c r="AQ81" s="437"/>
      <c r="AR81" s="437"/>
      <c r="AS81" s="437"/>
      <c r="AT81" s="437"/>
      <c r="AU81" s="437"/>
      <c r="AV81" s="437"/>
      <c r="AW81" s="437"/>
      <c r="AX81" s="437"/>
      <c r="AY81" s="437"/>
      <c r="AZ81" s="437"/>
      <c r="BA81" s="437"/>
      <c r="BB81" s="437"/>
      <c r="BC81" s="437"/>
      <c r="BD81" s="437"/>
      <c r="BE81" s="437"/>
    </row>
    <row r="82" spans="1:57" s="144" customFormat="1" ht="24" x14ac:dyDescent="0.25">
      <c r="A82" s="437"/>
      <c r="B82" s="466"/>
      <c r="C82" s="466"/>
      <c r="D82" s="437"/>
      <c r="E82" s="437"/>
      <c r="F82" s="437"/>
      <c r="G82" s="437"/>
      <c r="H82" s="437"/>
      <c r="I82" s="437"/>
      <c r="J82" s="152" t="s">
        <v>534</v>
      </c>
      <c r="K82" s="152" t="s">
        <v>535</v>
      </c>
      <c r="L82" s="152" t="s">
        <v>536</v>
      </c>
      <c r="M82" s="152" t="s">
        <v>205</v>
      </c>
      <c r="N82" s="152" t="s">
        <v>206</v>
      </c>
      <c r="O82" s="153">
        <v>76615.91</v>
      </c>
      <c r="P82" s="437"/>
      <c r="Q82" s="437"/>
      <c r="R82" s="437"/>
      <c r="S82" s="437"/>
      <c r="T82" s="437"/>
      <c r="U82" s="437"/>
      <c r="V82" s="437"/>
      <c r="W82" s="437"/>
      <c r="X82" s="466"/>
      <c r="Y82" s="468"/>
      <c r="Z82" s="469"/>
      <c r="AA82" s="437"/>
      <c r="AB82" s="437"/>
      <c r="AC82" s="437"/>
      <c r="AD82" s="437"/>
      <c r="AE82" s="437"/>
      <c r="AF82" s="437"/>
      <c r="AG82" s="467"/>
      <c r="AH82" s="437"/>
      <c r="AI82" s="437"/>
      <c r="AJ82" s="437"/>
      <c r="AK82" s="437"/>
      <c r="AL82" s="437"/>
      <c r="AM82" s="437"/>
      <c r="AN82" s="437"/>
      <c r="AO82" s="437"/>
      <c r="AP82" s="437"/>
      <c r="AQ82" s="437"/>
      <c r="AR82" s="437"/>
      <c r="AS82" s="437"/>
      <c r="AT82" s="437"/>
      <c r="AU82" s="437"/>
      <c r="AV82" s="437"/>
      <c r="AW82" s="437"/>
      <c r="AX82" s="437"/>
      <c r="AY82" s="437"/>
      <c r="AZ82" s="437"/>
      <c r="BA82" s="437"/>
      <c r="BB82" s="437"/>
      <c r="BC82" s="437"/>
      <c r="BD82" s="437"/>
      <c r="BE82" s="437"/>
    </row>
    <row r="83" spans="1:57" s="147" customFormat="1" ht="36" customHeight="1" x14ac:dyDescent="0.25">
      <c r="A83" s="435">
        <v>2019</v>
      </c>
      <c r="B83" s="470">
        <v>43556</v>
      </c>
      <c r="C83" s="470">
        <v>43646</v>
      </c>
      <c r="D83" s="435" t="s">
        <v>188</v>
      </c>
      <c r="E83" s="435" t="s">
        <v>531</v>
      </c>
      <c r="F83" s="435" t="s">
        <v>712</v>
      </c>
      <c r="G83" s="435" t="s">
        <v>554</v>
      </c>
      <c r="H83" s="436" t="s">
        <v>1023</v>
      </c>
      <c r="I83" s="435" t="s">
        <v>713</v>
      </c>
      <c r="J83" s="145" t="s">
        <v>534</v>
      </c>
      <c r="K83" s="145" t="s">
        <v>535</v>
      </c>
      <c r="L83" s="145" t="s">
        <v>536</v>
      </c>
      <c r="M83" s="145" t="s">
        <v>707</v>
      </c>
      <c r="N83" s="145" t="s">
        <v>154</v>
      </c>
      <c r="O83" s="146">
        <v>49991.67</v>
      </c>
      <c r="P83" s="435" t="s">
        <v>534</v>
      </c>
      <c r="Q83" s="435" t="s">
        <v>535</v>
      </c>
      <c r="R83" s="435" t="s">
        <v>536</v>
      </c>
      <c r="S83" s="435" t="s">
        <v>205</v>
      </c>
      <c r="T83" s="435" t="s">
        <v>206</v>
      </c>
      <c r="U83" s="435" t="s">
        <v>708</v>
      </c>
      <c r="V83" s="435" t="s">
        <v>708</v>
      </c>
      <c r="W83" s="435" t="s">
        <v>712</v>
      </c>
      <c r="X83" s="470">
        <v>43587</v>
      </c>
      <c r="Y83" s="472">
        <v>613.20000000000005</v>
      </c>
      <c r="Z83" s="473">
        <v>711.31</v>
      </c>
      <c r="AA83" s="435" t="s">
        <v>196</v>
      </c>
      <c r="AB83" s="435" t="s">
        <v>196</v>
      </c>
      <c r="AC83" s="435" t="s">
        <v>73</v>
      </c>
      <c r="AD83" s="435" t="s">
        <v>74</v>
      </c>
      <c r="AE83" s="435" t="s">
        <v>541</v>
      </c>
      <c r="AF83" s="435" t="s">
        <v>713</v>
      </c>
      <c r="AG83" s="471" t="s">
        <v>197</v>
      </c>
      <c r="AH83" s="470">
        <v>43587</v>
      </c>
      <c r="AI83" s="470">
        <v>43607</v>
      </c>
      <c r="AJ83" s="436" t="s">
        <v>1093</v>
      </c>
      <c r="AK83" s="436" t="s">
        <v>1155</v>
      </c>
      <c r="AL83" s="435" t="s">
        <v>76</v>
      </c>
      <c r="AM83" s="435" t="s">
        <v>542</v>
      </c>
      <c r="AN83" s="435" t="s">
        <v>543</v>
      </c>
      <c r="AO83" s="436" t="s">
        <v>1160</v>
      </c>
      <c r="AP83" s="435" t="s">
        <v>543</v>
      </c>
      <c r="AQ83" s="435" t="s">
        <v>543</v>
      </c>
      <c r="AR83" s="435" t="s">
        <v>79</v>
      </c>
      <c r="AS83" s="435" t="s">
        <v>80</v>
      </c>
      <c r="AT83" s="435" t="s">
        <v>80</v>
      </c>
      <c r="AU83" s="435" t="s">
        <v>80</v>
      </c>
      <c r="AV83" s="436" t="s">
        <v>1161</v>
      </c>
      <c r="AW83" s="435" t="s">
        <v>562</v>
      </c>
      <c r="AX83" s="436" t="s">
        <v>1162</v>
      </c>
      <c r="AY83" s="436" t="s">
        <v>1162</v>
      </c>
      <c r="AZ83" s="436" t="s">
        <v>1162</v>
      </c>
      <c r="BA83" s="436" t="s">
        <v>1163</v>
      </c>
      <c r="BB83" s="435" t="s">
        <v>563</v>
      </c>
      <c r="BC83" s="470">
        <v>43661</v>
      </c>
      <c r="BD83" s="470">
        <v>43661</v>
      </c>
      <c r="BE83" s="435"/>
    </row>
    <row r="84" spans="1:57" s="147" customFormat="1" ht="24" x14ac:dyDescent="0.25">
      <c r="A84" s="435"/>
      <c r="B84" s="470"/>
      <c r="C84" s="470"/>
      <c r="D84" s="435"/>
      <c r="E84" s="435"/>
      <c r="F84" s="435"/>
      <c r="G84" s="435"/>
      <c r="H84" s="435"/>
      <c r="I84" s="435"/>
      <c r="J84" s="145" t="s">
        <v>534</v>
      </c>
      <c r="K84" s="145" t="s">
        <v>535</v>
      </c>
      <c r="L84" s="145" t="s">
        <v>536</v>
      </c>
      <c r="M84" s="145" t="s">
        <v>710</v>
      </c>
      <c r="N84" s="145" t="s">
        <v>711</v>
      </c>
      <c r="O84" s="146">
        <v>57740.11</v>
      </c>
      <c r="P84" s="435"/>
      <c r="Q84" s="435"/>
      <c r="R84" s="435"/>
      <c r="S84" s="435"/>
      <c r="T84" s="435"/>
      <c r="U84" s="435"/>
      <c r="V84" s="435"/>
      <c r="W84" s="435"/>
      <c r="X84" s="470"/>
      <c r="Y84" s="472"/>
      <c r="Z84" s="473"/>
      <c r="AA84" s="435"/>
      <c r="AB84" s="510"/>
      <c r="AC84" s="435"/>
      <c r="AD84" s="435"/>
      <c r="AE84" s="435"/>
      <c r="AF84" s="435"/>
      <c r="AG84" s="471"/>
      <c r="AH84" s="435"/>
      <c r="AI84" s="435"/>
      <c r="AJ84" s="435"/>
      <c r="AK84" s="435"/>
      <c r="AL84" s="435"/>
      <c r="AM84" s="435"/>
      <c r="AN84" s="435"/>
      <c r="AO84" s="435"/>
      <c r="AP84" s="435"/>
      <c r="AQ84" s="435"/>
      <c r="AR84" s="435"/>
      <c r="AS84" s="435"/>
      <c r="AT84" s="435"/>
      <c r="AU84" s="435"/>
      <c r="AV84" s="435"/>
      <c r="AW84" s="435"/>
      <c r="AX84" s="435"/>
      <c r="AY84" s="435"/>
      <c r="AZ84" s="435"/>
      <c r="BA84" s="435"/>
      <c r="BB84" s="435"/>
      <c r="BC84" s="435"/>
      <c r="BD84" s="435"/>
      <c r="BE84" s="435"/>
    </row>
    <row r="85" spans="1:57" s="147" customFormat="1" ht="24" x14ac:dyDescent="0.25">
      <c r="A85" s="435"/>
      <c r="B85" s="470"/>
      <c r="C85" s="470"/>
      <c r="D85" s="435"/>
      <c r="E85" s="435"/>
      <c r="F85" s="435"/>
      <c r="G85" s="435"/>
      <c r="H85" s="435"/>
      <c r="I85" s="435"/>
      <c r="J85" s="145" t="s">
        <v>534</v>
      </c>
      <c r="K85" s="145" t="s">
        <v>535</v>
      </c>
      <c r="L85" s="145" t="s">
        <v>536</v>
      </c>
      <c r="M85" s="145" t="s">
        <v>205</v>
      </c>
      <c r="N85" s="145" t="s">
        <v>206</v>
      </c>
      <c r="O85" s="146">
        <v>76615.91</v>
      </c>
      <c r="P85" s="435"/>
      <c r="Q85" s="435"/>
      <c r="R85" s="435"/>
      <c r="S85" s="435"/>
      <c r="T85" s="435"/>
      <c r="U85" s="435"/>
      <c r="V85" s="435"/>
      <c r="W85" s="435"/>
      <c r="X85" s="470"/>
      <c r="Y85" s="472"/>
      <c r="Z85" s="473"/>
      <c r="AA85" s="435"/>
      <c r="AB85" s="510"/>
      <c r="AC85" s="435"/>
      <c r="AD85" s="435"/>
      <c r="AE85" s="435"/>
      <c r="AF85" s="435"/>
      <c r="AG85" s="471"/>
      <c r="AH85" s="435"/>
      <c r="AI85" s="435"/>
      <c r="AJ85" s="435"/>
      <c r="AK85" s="435"/>
      <c r="AL85" s="435"/>
      <c r="AM85" s="435"/>
      <c r="AN85" s="435"/>
      <c r="AO85" s="435"/>
      <c r="AP85" s="435"/>
      <c r="AQ85" s="435"/>
      <c r="AR85" s="435"/>
      <c r="AS85" s="435"/>
      <c r="AT85" s="435"/>
      <c r="AU85" s="435"/>
      <c r="AV85" s="435"/>
      <c r="AW85" s="435"/>
      <c r="AX85" s="435"/>
      <c r="AY85" s="435"/>
      <c r="AZ85" s="435"/>
      <c r="BA85" s="435"/>
      <c r="BB85" s="435"/>
      <c r="BC85" s="435"/>
      <c r="BD85" s="435"/>
      <c r="BE85" s="435"/>
    </row>
    <row r="86" spans="1:57" s="150" customFormat="1" ht="24" customHeight="1" x14ac:dyDescent="0.25">
      <c r="A86" s="437">
        <v>2019</v>
      </c>
      <c r="B86" s="466">
        <v>43556</v>
      </c>
      <c r="C86" s="466">
        <v>43646</v>
      </c>
      <c r="D86" s="437" t="s">
        <v>615</v>
      </c>
      <c r="E86" s="437" t="s">
        <v>531</v>
      </c>
      <c r="F86" s="437" t="s">
        <v>714</v>
      </c>
      <c r="G86" s="437" t="s">
        <v>554</v>
      </c>
      <c r="H86" s="438" t="s">
        <v>1024</v>
      </c>
      <c r="I86" s="437" t="s">
        <v>715</v>
      </c>
      <c r="J86" s="148" t="s">
        <v>534</v>
      </c>
      <c r="K86" s="148" t="s">
        <v>535</v>
      </c>
      <c r="L86" s="148" t="s">
        <v>536</v>
      </c>
      <c r="M86" s="148" t="s">
        <v>672</v>
      </c>
      <c r="N86" s="148" t="s">
        <v>329</v>
      </c>
      <c r="O86" s="149">
        <v>16838.25</v>
      </c>
      <c r="P86" s="437" t="s">
        <v>534</v>
      </c>
      <c r="Q86" s="437" t="s">
        <v>535</v>
      </c>
      <c r="R86" s="437" t="s">
        <v>536</v>
      </c>
      <c r="S86" s="437" t="s">
        <v>716</v>
      </c>
      <c r="T86" s="437" t="s">
        <v>215</v>
      </c>
      <c r="U86" s="437" t="s">
        <v>540</v>
      </c>
      <c r="V86" s="437" t="s">
        <v>717</v>
      </c>
      <c r="W86" s="437" t="s">
        <v>714</v>
      </c>
      <c r="X86" s="466">
        <v>43591</v>
      </c>
      <c r="Y86" s="468">
        <v>12267.14</v>
      </c>
      <c r="Z86" s="469">
        <v>14229.88</v>
      </c>
      <c r="AA86" s="437" t="s">
        <v>196</v>
      </c>
      <c r="AB86" s="437" t="s">
        <v>196</v>
      </c>
      <c r="AC86" s="437" t="s">
        <v>73</v>
      </c>
      <c r="AD86" s="437" t="s">
        <v>74</v>
      </c>
      <c r="AE86" s="437" t="s">
        <v>541</v>
      </c>
      <c r="AF86" s="437" t="s">
        <v>718</v>
      </c>
      <c r="AG86" s="467" t="s">
        <v>197</v>
      </c>
      <c r="AH86" s="466">
        <v>43591</v>
      </c>
      <c r="AI86" s="466">
        <v>43601</v>
      </c>
      <c r="AJ86" s="438" t="s">
        <v>1094</v>
      </c>
      <c r="AK86" s="438" t="s">
        <v>1155</v>
      </c>
      <c r="AL86" s="437" t="s">
        <v>76</v>
      </c>
      <c r="AM86" s="437" t="s">
        <v>542</v>
      </c>
      <c r="AN86" s="437" t="s">
        <v>543</v>
      </c>
      <c r="AO86" s="438" t="s">
        <v>1160</v>
      </c>
      <c r="AP86" s="437" t="s">
        <v>543</v>
      </c>
      <c r="AQ86" s="437" t="s">
        <v>543</v>
      </c>
      <c r="AR86" s="437" t="s">
        <v>79</v>
      </c>
      <c r="AS86" s="437" t="s">
        <v>80</v>
      </c>
      <c r="AT86" s="437" t="s">
        <v>80</v>
      </c>
      <c r="AU86" s="437" t="s">
        <v>80</v>
      </c>
      <c r="AV86" s="438" t="s">
        <v>1161</v>
      </c>
      <c r="AW86" s="437" t="s">
        <v>544</v>
      </c>
      <c r="AX86" s="438" t="s">
        <v>1162</v>
      </c>
      <c r="AY86" s="438" t="s">
        <v>1162</v>
      </c>
      <c r="AZ86" s="438" t="s">
        <v>1162</v>
      </c>
      <c r="BA86" s="438" t="s">
        <v>1163</v>
      </c>
      <c r="BB86" s="437" t="s">
        <v>563</v>
      </c>
      <c r="BC86" s="466">
        <v>43661</v>
      </c>
      <c r="BD86" s="466">
        <v>43661</v>
      </c>
      <c r="BE86" s="437"/>
    </row>
    <row r="87" spans="1:57" s="141" customFormat="1" ht="12" x14ac:dyDescent="0.25">
      <c r="A87" s="437"/>
      <c r="B87" s="466"/>
      <c r="C87" s="466"/>
      <c r="D87" s="437"/>
      <c r="E87" s="437"/>
      <c r="F87" s="437"/>
      <c r="G87" s="437"/>
      <c r="H87" s="437"/>
      <c r="I87" s="437"/>
      <c r="J87" s="151" t="s">
        <v>180</v>
      </c>
      <c r="K87" s="151" t="s">
        <v>181</v>
      </c>
      <c r="L87" s="151" t="s">
        <v>182</v>
      </c>
      <c r="M87" s="151" t="s">
        <v>551</v>
      </c>
      <c r="N87" s="151" t="s">
        <v>183</v>
      </c>
      <c r="O87" s="137">
        <v>16035.63</v>
      </c>
      <c r="P87" s="437"/>
      <c r="Q87" s="437"/>
      <c r="R87" s="437"/>
      <c r="S87" s="437"/>
      <c r="T87" s="437"/>
      <c r="U87" s="437"/>
      <c r="V87" s="437"/>
      <c r="W87" s="437"/>
      <c r="X87" s="466"/>
      <c r="Y87" s="468"/>
      <c r="Z87" s="469"/>
      <c r="AA87" s="437"/>
      <c r="AB87" s="437"/>
      <c r="AC87" s="437"/>
      <c r="AD87" s="437"/>
      <c r="AE87" s="437"/>
      <c r="AF87" s="437"/>
      <c r="AG87" s="467"/>
      <c r="AH87" s="437"/>
      <c r="AI87" s="437"/>
      <c r="AJ87" s="437"/>
      <c r="AK87" s="437"/>
      <c r="AL87" s="437"/>
      <c r="AM87" s="437"/>
      <c r="AN87" s="437"/>
      <c r="AO87" s="437"/>
      <c r="AP87" s="437"/>
      <c r="AQ87" s="437"/>
      <c r="AR87" s="437"/>
      <c r="AS87" s="437"/>
      <c r="AT87" s="437"/>
      <c r="AU87" s="437"/>
      <c r="AV87" s="437"/>
      <c r="AW87" s="437"/>
      <c r="AX87" s="437"/>
      <c r="AY87" s="437"/>
      <c r="AZ87" s="437"/>
      <c r="BA87" s="437"/>
      <c r="BB87" s="437"/>
      <c r="BC87" s="437"/>
      <c r="BD87" s="437"/>
      <c r="BE87" s="437"/>
    </row>
    <row r="88" spans="1:57" s="144" customFormat="1" ht="36" x14ac:dyDescent="0.25">
      <c r="A88" s="437"/>
      <c r="B88" s="466"/>
      <c r="C88" s="466"/>
      <c r="D88" s="437"/>
      <c r="E88" s="437"/>
      <c r="F88" s="437"/>
      <c r="G88" s="437"/>
      <c r="H88" s="437"/>
      <c r="I88" s="437"/>
      <c r="J88" s="152" t="s">
        <v>534</v>
      </c>
      <c r="K88" s="152" t="s">
        <v>535</v>
      </c>
      <c r="L88" s="152" t="s">
        <v>536</v>
      </c>
      <c r="M88" s="152" t="s">
        <v>214</v>
      </c>
      <c r="N88" s="152" t="s">
        <v>215</v>
      </c>
      <c r="O88" s="153">
        <v>14229.88</v>
      </c>
      <c r="P88" s="437"/>
      <c r="Q88" s="437"/>
      <c r="R88" s="437"/>
      <c r="S88" s="437"/>
      <c r="T88" s="437"/>
      <c r="U88" s="437"/>
      <c r="V88" s="437"/>
      <c r="W88" s="437"/>
      <c r="X88" s="466"/>
      <c r="Y88" s="468"/>
      <c r="Z88" s="469"/>
      <c r="AA88" s="437"/>
      <c r="AB88" s="437"/>
      <c r="AC88" s="437"/>
      <c r="AD88" s="437"/>
      <c r="AE88" s="437"/>
      <c r="AF88" s="437"/>
      <c r="AG88" s="467"/>
      <c r="AH88" s="437"/>
      <c r="AI88" s="437"/>
      <c r="AJ88" s="437"/>
      <c r="AK88" s="437"/>
      <c r="AL88" s="437"/>
      <c r="AM88" s="437"/>
      <c r="AN88" s="437"/>
      <c r="AO88" s="437"/>
      <c r="AP88" s="437"/>
      <c r="AQ88" s="437"/>
      <c r="AR88" s="437"/>
      <c r="AS88" s="437"/>
      <c r="AT88" s="437"/>
      <c r="AU88" s="437"/>
      <c r="AV88" s="437"/>
      <c r="AW88" s="437"/>
      <c r="AX88" s="437"/>
      <c r="AY88" s="437"/>
      <c r="AZ88" s="437"/>
      <c r="BA88" s="437"/>
      <c r="BB88" s="437"/>
      <c r="BC88" s="437"/>
      <c r="BD88" s="437"/>
      <c r="BE88" s="437"/>
    </row>
    <row r="89" spans="1:57" s="147" customFormat="1" ht="12" customHeight="1" x14ac:dyDescent="0.25">
      <c r="A89" s="435">
        <v>2019</v>
      </c>
      <c r="B89" s="470">
        <v>43556</v>
      </c>
      <c r="C89" s="470">
        <v>43646</v>
      </c>
      <c r="D89" s="435" t="s">
        <v>188</v>
      </c>
      <c r="E89" s="435" t="s">
        <v>531</v>
      </c>
      <c r="F89" s="435" t="s">
        <v>719</v>
      </c>
      <c r="G89" s="435" t="s">
        <v>554</v>
      </c>
      <c r="H89" s="436" t="s">
        <v>1025</v>
      </c>
      <c r="I89" s="435" t="s">
        <v>720</v>
      </c>
      <c r="J89" s="145" t="s">
        <v>721</v>
      </c>
      <c r="K89" s="145" t="s">
        <v>117</v>
      </c>
      <c r="L89" s="145" t="s">
        <v>118</v>
      </c>
      <c r="M89" s="145" t="s">
        <v>551</v>
      </c>
      <c r="N89" s="145" t="s">
        <v>119</v>
      </c>
      <c r="O89" s="146">
        <v>15776</v>
      </c>
      <c r="P89" s="435" t="s">
        <v>722</v>
      </c>
      <c r="Q89" s="435" t="s">
        <v>117</v>
      </c>
      <c r="R89" s="435" t="s">
        <v>118</v>
      </c>
      <c r="S89" s="435" t="s">
        <v>551</v>
      </c>
      <c r="T89" s="435" t="s">
        <v>119</v>
      </c>
      <c r="U89" s="435" t="s">
        <v>109</v>
      </c>
      <c r="V89" s="435" t="s">
        <v>109</v>
      </c>
      <c r="W89" s="435" t="s">
        <v>719</v>
      </c>
      <c r="X89" s="470">
        <v>43594</v>
      </c>
      <c r="Y89" s="472">
        <v>13600</v>
      </c>
      <c r="Z89" s="473">
        <v>15776</v>
      </c>
      <c r="AA89" s="435" t="s">
        <v>196</v>
      </c>
      <c r="AB89" s="435" t="s">
        <v>196</v>
      </c>
      <c r="AC89" s="435" t="s">
        <v>73</v>
      </c>
      <c r="AD89" s="435" t="s">
        <v>74</v>
      </c>
      <c r="AE89" s="435" t="s">
        <v>541</v>
      </c>
      <c r="AF89" s="435" t="s">
        <v>720</v>
      </c>
      <c r="AG89" s="471" t="s">
        <v>197</v>
      </c>
      <c r="AH89" s="470">
        <v>43599</v>
      </c>
      <c r="AI89" s="470">
        <v>43601</v>
      </c>
      <c r="AJ89" s="436" t="s">
        <v>1095</v>
      </c>
      <c r="AK89" s="436" t="s">
        <v>1155</v>
      </c>
      <c r="AL89" s="435" t="s">
        <v>76</v>
      </c>
      <c r="AM89" s="435" t="s">
        <v>542</v>
      </c>
      <c r="AN89" s="435" t="s">
        <v>543</v>
      </c>
      <c r="AO89" s="436" t="s">
        <v>1160</v>
      </c>
      <c r="AP89" s="435" t="s">
        <v>543</v>
      </c>
      <c r="AQ89" s="435" t="s">
        <v>543</v>
      </c>
      <c r="AR89" s="435" t="s">
        <v>79</v>
      </c>
      <c r="AS89" s="435" t="s">
        <v>80</v>
      </c>
      <c r="AT89" s="435" t="s">
        <v>80</v>
      </c>
      <c r="AU89" s="435" t="s">
        <v>80</v>
      </c>
      <c r="AV89" s="436" t="s">
        <v>1161</v>
      </c>
      <c r="AW89" s="435" t="s">
        <v>723</v>
      </c>
      <c r="AX89" s="436" t="s">
        <v>1162</v>
      </c>
      <c r="AY89" s="436" t="s">
        <v>1162</v>
      </c>
      <c r="AZ89" s="436" t="s">
        <v>1162</v>
      </c>
      <c r="BA89" s="436" t="s">
        <v>1163</v>
      </c>
      <c r="BB89" s="435" t="s">
        <v>563</v>
      </c>
      <c r="BC89" s="470">
        <v>43661</v>
      </c>
      <c r="BD89" s="470">
        <v>43661</v>
      </c>
      <c r="BE89" s="435"/>
    </row>
    <row r="90" spans="1:57" s="147" customFormat="1" ht="12" x14ac:dyDescent="0.25">
      <c r="A90" s="435"/>
      <c r="B90" s="470"/>
      <c r="C90" s="470"/>
      <c r="D90" s="435"/>
      <c r="E90" s="435"/>
      <c r="F90" s="435"/>
      <c r="G90" s="435"/>
      <c r="H90" s="435"/>
      <c r="I90" s="435"/>
      <c r="J90" s="145" t="s">
        <v>724</v>
      </c>
      <c r="K90" s="145" t="s">
        <v>312</v>
      </c>
      <c r="L90" s="145" t="s">
        <v>725</v>
      </c>
      <c r="M90" s="145" t="s">
        <v>551</v>
      </c>
      <c r="N90" s="145" t="s">
        <v>726</v>
      </c>
      <c r="O90" s="146">
        <v>17284</v>
      </c>
      <c r="P90" s="435"/>
      <c r="Q90" s="435"/>
      <c r="R90" s="435"/>
      <c r="S90" s="435"/>
      <c r="T90" s="435"/>
      <c r="U90" s="435"/>
      <c r="V90" s="435"/>
      <c r="W90" s="435"/>
      <c r="X90" s="470"/>
      <c r="Y90" s="472"/>
      <c r="Z90" s="473"/>
      <c r="AA90" s="435"/>
      <c r="AB90" s="435"/>
      <c r="AC90" s="435"/>
      <c r="AD90" s="435"/>
      <c r="AE90" s="435"/>
      <c r="AF90" s="435"/>
      <c r="AG90" s="471"/>
      <c r="AH90" s="435"/>
      <c r="AI90" s="470"/>
      <c r="AJ90" s="435"/>
      <c r="AK90" s="435"/>
      <c r="AL90" s="435"/>
      <c r="AM90" s="435"/>
      <c r="AN90" s="435"/>
      <c r="AO90" s="435"/>
      <c r="AP90" s="435"/>
      <c r="AQ90" s="435"/>
      <c r="AR90" s="435"/>
      <c r="AS90" s="435"/>
      <c r="AT90" s="435"/>
      <c r="AU90" s="435"/>
      <c r="AV90" s="435"/>
      <c r="AW90" s="435"/>
      <c r="AX90" s="435"/>
      <c r="AY90" s="435"/>
      <c r="AZ90" s="435"/>
      <c r="BA90" s="435"/>
      <c r="BB90" s="435"/>
      <c r="BC90" s="435"/>
      <c r="BD90" s="435"/>
      <c r="BE90" s="435"/>
    </row>
    <row r="91" spans="1:57" s="147" customFormat="1" ht="36" x14ac:dyDescent="0.25">
      <c r="A91" s="435"/>
      <c r="B91" s="470"/>
      <c r="C91" s="470"/>
      <c r="D91" s="435"/>
      <c r="E91" s="435"/>
      <c r="F91" s="435"/>
      <c r="G91" s="435"/>
      <c r="H91" s="435"/>
      <c r="I91" s="435"/>
      <c r="J91" s="145" t="s">
        <v>534</v>
      </c>
      <c r="K91" s="145" t="s">
        <v>535</v>
      </c>
      <c r="L91" s="145" t="s">
        <v>536</v>
      </c>
      <c r="M91" s="145" t="s">
        <v>727</v>
      </c>
      <c r="N91" s="145" t="s">
        <v>728</v>
      </c>
      <c r="O91" s="146">
        <v>16356</v>
      </c>
      <c r="P91" s="435"/>
      <c r="Q91" s="435"/>
      <c r="R91" s="435"/>
      <c r="S91" s="435"/>
      <c r="T91" s="435"/>
      <c r="U91" s="435"/>
      <c r="V91" s="435"/>
      <c r="W91" s="435"/>
      <c r="X91" s="470"/>
      <c r="Y91" s="472"/>
      <c r="Z91" s="473"/>
      <c r="AA91" s="435"/>
      <c r="AB91" s="435"/>
      <c r="AC91" s="435"/>
      <c r="AD91" s="435"/>
      <c r="AE91" s="435"/>
      <c r="AF91" s="435"/>
      <c r="AG91" s="471"/>
      <c r="AH91" s="435"/>
      <c r="AI91" s="470"/>
      <c r="AJ91" s="435"/>
      <c r="AK91" s="435"/>
      <c r="AL91" s="435"/>
      <c r="AM91" s="435"/>
      <c r="AN91" s="435"/>
      <c r="AO91" s="435"/>
      <c r="AP91" s="435"/>
      <c r="AQ91" s="435"/>
      <c r="AR91" s="435"/>
      <c r="AS91" s="435"/>
      <c r="AT91" s="435"/>
      <c r="AU91" s="435"/>
      <c r="AV91" s="435"/>
      <c r="AW91" s="435"/>
      <c r="AX91" s="435"/>
      <c r="AY91" s="435"/>
      <c r="AZ91" s="435"/>
      <c r="BA91" s="435"/>
      <c r="BB91" s="435"/>
      <c r="BC91" s="435"/>
      <c r="BD91" s="435"/>
      <c r="BE91" s="435"/>
    </row>
    <row r="92" spans="1:57" s="150" customFormat="1" ht="12" customHeight="1" x14ac:dyDescent="0.25">
      <c r="A92" s="437">
        <v>2019</v>
      </c>
      <c r="B92" s="466">
        <v>43556</v>
      </c>
      <c r="C92" s="466">
        <v>43646</v>
      </c>
      <c r="D92" s="437" t="s">
        <v>615</v>
      </c>
      <c r="E92" s="437" t="s">
        <v>531</v>
      </c>
      <c r="F92" s="437" t="s">
        <v>729</v>
      </c>
      <c r="G92" s="437" t="s">
        <v>554</v>
      </c>
      <c r="H92" s="438" t="s">
        <v>1026</v>
      </c>
      <c r="I92" s="437" t="s">
        <v>730</v>
      </c>
      <c r="J92" s="148" t="s">
        <v>731</v>
      </c>
      <c r="K92" s="148" t="s">
        <v>732</v>
      </c>
      <c r="L92" s="148" t="s">
        <v>193</v>
      </c>
      <c r="M92" s="148" t="s">
        <v>551</v>
      </c>
      <c r="N92" s="148" t="s">
        <v>733</v>
      </c>
      <c r="O92" s="149">
        <v>5452.46</v>
      </c>
      <c r="P92" s="437" t="s">
        <v>734</v>
      </c>
      <c r="Q92" s="437" t="s">
        <v>735</v>
      </c>
      <c r="R92" s="437" t="s">
        <v>736</v>
      </c>
      <c r="S92" s="437" t="s">
        <v>551</v>
      </c>
      <c r="T92" s="437" t="s">
        <v>737</v>
      </c>
      <c r="U92" s="437" t="s">
        <v>124</v>
      </c>
      <c r="V92" s="437" t="s">
        <v>124</v>
      </c>
      <c r="W92" s="437" t="s">
        <v>729</v>
      </c>
      <c r="X92" s="466">
        <v>43594</v>
      </c>
      <c r="Y92" s="468">
        <v>2600</v>
      </c>
      <c r="Z92" s="469">
        <v>3016</v>
      </c>
      <c r="AA92" s="437" t="s">
        <v>196</v>
      </c>
      <c r="AB92" s="437" t="s">
        <v>196</v>
      </c>
      <c r="AC92" s="437" t="s">
        <v>73</v>
      </c>
      <c r="AD92" s="437" t="s">
        <v>74</v>
      </c>
      <c r="AE92" s="437" t="s">
        <v>541</v>
      </c>
      <c r="AF92" s="437" t="s">
        <v>730</v>
      </c>
      <c r="AG92" s="467" t="s">
        <v>197</v>
      </c>
      <c r="AH92" s="466">
        <v>43598</v>
      </c>
      <c r="AI92" s="466">
        <v>43602</v>
      </c>
      <c r="AJ92" s="438" t="s">
        <v>1096</v>
      </c>
      <c r="AK92" s="438" t="s">
        <v>1155</v>
      </c>
      <c r="AL92" s="437" t="s">
        <v>76</v>
      </c>
      <c r="AM92" s="437" t="s">
        <v>542</v>
      </c>
      <c r="AN92" s="437" t="s">
        <v>543</v>
      </c>
      <c r="AO92" s="438" t="s">
        <v>1160</v>
      </c>
      <c r="AP92" s="437" t="s">
        <v>543</v>
      </c>
      <c r="AQ92" s="437" t="s">
        <v>543</v>
      </c>
      <c r="AR92" s="437" t="s">
        <v>79</v>
      </c>
      <c r="AS92" s="437" t="s">
        <v>80</v>
      </c>
      <c r="AT92" s="437" t="s">
        <v>80</v>
      </c>
      <c r="AU92" s="437" t="s">
        <v>80</v>
      </c>
      <c r="AV92" s="438" t="s">
        <v>1161</v>
      </c>
      <c r="AW92" s="437" t="s">
        <v>562</v>
      </c>
      <c r="AX92" s="438" t="s">
        <v>1162</v>
      </c>
      <c r="AY92" s="438" t="s">
        <v>1162</v>
      </c>
      <c r="AZ92" s="438" t="s">
        <v>1162</v>
      </c>
      <c r="BA92" s="438" t="s">
        <v>1163</v>
      </c>
      <c r="BB92" s="437" t="s">
        <v>563</v>
      </c>
      <c r="BC92" s="466">
        <v>43661</v>
      </c>
      <c r="BD92" s="466">
        <v>43661</v>
      </c>
      <c r="BE92" s="437"/>
    </row>
    <row r="93" spans="1:57" s="141" customFormat="1" ht="12" x14ac:dyDescent="0.25">
      <c r="A93" s="437"/>
      <c r="B93" s="466"/>
      <c r="C93" s="466"/>
      <c r="D93" s="437"/>
      <c r="E93" s="437"/>
      <c r="F93" s="437"/>
      <c r="G93" s="437"/>
      <c r="H93" s="437"/>
      <c r="I93" s="437"/>
      <c r="J93" s="151" t="s">
        <v>738</v>
      </c>
      <c r="K93" s="151" t="s">
        <v>739</v>
      </c>
      <c r="L93" s="151" t="s">
        <v>740</v>
      </c>
      <c r="M93" s="151" t="s">
        <v>551</v>
      </c>
      <c r="N93" s="151" t="s">
        <v>741</v>
      </c>
      <c r="O93" s="137">
        <v>4292</v>
      </c>
      <c r="P93" s="437"/>
      <c r="Q93" s="437"/>
      <c r="R93" s="437"/>
      <c r="S93" s="437"/>
      <c r="T93" s="437"/>
      <c r="U93" s="437"/>
      <c r="V93" s="437"/>
      <c r="W93" s="437"/>
      <c r="X93" s="466"/>
      <c r="Y93" s="468"/>
      <c r="Z93" s="469"/>
      <c r="AA93" s="437"/>
      <c r="AB93" s="437"/>
      <c r="AC93" s="437"/>
      <c r="AD93" s="437"/>
      <c r="AE93" s="437"/>
      <c r="AF93" s="437"/>
      <c r="AG93" s="467"/>
      <c r="AH93" s="437"/>
      <c r="AI93" s="437"/>
      <c r="AJ93" s="437"/>
      <c r="AK93" s="437"/>
      <c r="AL93" s="437"/>
      <c r="AM93" s="437"/>
      <c r="AN93" s="437"/>
      <c r="AO93" s="437"/>
      <c r="AP93" s="437"/>
      <c r="AQ93" s="437"/>
      <c r="AR93" s="437"/>
      <c r="AS93" s="437"/>
      <c r="AT93" s="437"/>
      <c r="AU93" s="437"/>
      <c r="AV93" s="437"/>
      <c r="AW93" s="437"/>
      <c r="AX93" s="437"/>
      <c r="AY93" s="437"/>
      <c r="AZ93" s="437"/>
      <c r="BA93" s="437"/>
      <c r="BB93" s="437"/>
      <c r="BC93" s="437"/>
      <c r="BD93" s="437"/>
      <c r="BE93" s="437"/>
    </row>
    <row r="94" spans="1:57" s="144" customFormat="1" ht="12" x14ac:dyDescent="0.25">
      <c r="A94" s="437"/>
      <c r="B94" s="466"/>
      <c r="C94" s="466"/>
      <c r="D94" s="437"/>
      <c r="E94" s="437"/>
      <c r="F94" s="437"/>
      <c r="G94" s="437"/>
      <c r="H94" s="437"/>
      <c r="I94" s="437"/>
      <c r="J94" s="152" t="s">
        <v>734</v>
      </c>
      <c r="K94" s="152" t="s">
        <v>735</v>
      </c>
      <c r="L94" s="152" t="s">
        <v>736</v>
      </c>
      <c r="M94" s="152" t="s">
        <v>551</v>
      </c>
      <c r="N94" s="152" t="s">
        <v>737</v>
      </c>
      <c r="O94" s="153">
        <v>3016</v>
      </c>
      <c r="P94" s="437"/>
      <c r="Q94" s="437"/>
      <c r="R94" s="437"/>
      <c r="S94" s="437"/>
      <c r="T94" s="437"/>
      <c r="U94" s="437"/>
      <c r="V94" s="437"/>
      <c r="W94" s="437"/>
      <c r="X94" s="466"/>
      <c r="Y94" s="468"/>
      <c r="Z94" s="469"/>
      <c r="AA94" s="437"/>
      <c r="AB94" s="437"/>
      <c r="AC94" s="437"/>
      <c r="AD94" s="437"/>
      <c r="AE94" s="437"/>
      <c r="AF94" s="437"/>
      <c r="AG94" s="467"/>
      <c r="AH94" s="437"/>
      <c r="AI94" s="437"/>
      <c r="AJ94" s="437"/>
      <c r="AK94" s="437"/>
      <c r="AL94" s="437"/>
      <c r="AM94" s="437"/>
      <c r="AN94" s="437"/>
      <c r="AO94" s="437"/>
      <c r="AP94" s="437"/>
      <c r="AQ94" s="437"/>
      <c r="AR94" s="437"/>
      <c r="AS94" s="437"/>
      <c r="AT94" s="437"/>
      <c r="AU94" s="437"/>
      <c r="AV94" s="437"/>
      <c r="AW94" s="437"/>
      <c r="AX94" s="437"/>
      <c r="AY94" s="437"/>
      <c r="AZ94" s="437"/>
      <c r="BA94" s="437"/>
      <c r="BB94" s="437"/>
      <c r="BC94" s="437"/>
      <c r="BD94" s="437"/>
      <c r="BE94" s="437"/>
    </row>
    <row r="95" spans="1:57" s="147" customFormat="1" ht="36" customHeight="1" x14ac:dyDescent="0.25">
      <c r="A95" s="435">
        <v>2019</v>
      </c>
      <c r="B95" s="470">
        <v>43556</v>
      </c>
      <c r="C95" s="470">
        <v>43646</v>
      </c>
      <c r="D95" s="435" t="s">
        <v>188</v>
      </c>
      <c r="E95" s="435" t="s">
        <v>531</v>
      </c>
      <c r="F95" s="435" t="s">
        <v>742</v>
      </c>
      <c r="G95" s="435" t="s">
        <v>554</v>
      </c>
      <c r="H95" s="436" t="s">
        <v>1027</v>
      </c>
      <c r="I95" s="435" t="s">
        <v>743</v>
      </c>
      <c r="J95" s="145" t="s">
        <v>534</v>
      </c>
      <c r="K95" s="145" t="s">
        <v>535</v>
      </c>
      <c r="L95" s="145" t="s">
        <v>536</v>
      </c>
      <c r="M95" s="145" t="s">
        <v>107</v>
      </c>
      <c r="N95" s="145" t="s">
        <v>108</v>
      </c>
      <c r="O95" s="146">
        <v>36136.32</v>
      </c>
      <c r="P95" s="435" t="s">
        <v>534</v>
      </c>
      <c r="Q95" s="435" t="s">
        <v>535</v>
      </c>
      <c r="R95" s="435" t="s">
        <v>536</v>
      </c>
      <c r="S95" s="435" t="s">
        <v>107</v>
      </c>
      <c r="T95" s="435" t="s">
        <v>744</v>
      </c>
      <c r="U95" s="435" t="s">
        <v>745</v>
      </c>
      <c r="V95" s="435" t="s">
        <v>745</v>
      </c>
      <c r="W95" s="435" t="s">
        <v>742</v>
      </c>
      <c r="X95" s="470">
        <v>43594</v>
      </c>
      <c r="Y95" s="472">
        <v>31152</v>
      </c>
      <c r="Z95" s="473">
        <v>36136.32</v>
      </c>
      <c r="AA95" s="435" t="s">
        <v>196</v>
      </c>
      <c r="AB95" s="435" t="s">
        <v>196</v>
      </c>
      <c r="AC95" s="435" t="s">
        <v>73</v>
      </c>
      <c r="AD95" s="435" t="s">
        <v>74</v>
      </c>
      <c r="AE95" s="435" t="s">
        <v>541</v>
      </c>
      <c r="AF95" s="435" t="s">
        <v>743</v>
      </c>
      <c r="AG95" s="471" t="s">
        <v>197</v>
      </c>
      <c r="AH95" s="470">
        <v>43594</v>
      </c>
      <c r="AI95" s="470">
        <v>43602</v>
      </c>
      <c r="AJ95" s="436" t="s">
        <v>1104</v>
      </c>
      <c r="AK95" s="436" t="s">
        <v>1155</v>
      </c>
      <c r="AL95" s="435" t="s">
        <v>76</v>
      </c>
      <c r="AM95" s="435" t="s">
        <v>542</v>
      </c>
      <c r="AN95" s="435" t="s">
        <v>543</v>
      </c>
      <c r="AO95" s="436" t="s">
        <v>1160</v>
      </c>
      <c r="AP95" s="435" t="s">
        <v>543</v>
      </c>
      <c r="AQ95" s="435" t="s">
        <v>543</v>
      </c>
      <c r="AR95" s="435" t="s">
        <v>79</v>
      </c>
      <c r="AS95" s="435" t="s">
        <v>80</v>
      </c>
      <c r="AT95" s="435" t="s">
        <v>80</v>
      </c>
      <c r="AU95" s="435" t="s">
        <v>80</v>
      </c>
      <c r="AV95" s="436" t="s">
        <v>1161</v>
      </c>
      <c r="AW95" s="435" t="s">
        <v>746</v>
      </c>
      <c r="AX95" s="436" t="s">
        <v>1162</v>
      </c>
      <c r="AY95" s="436" t="s">
        <v>1162</v>
      </c>
      <c r="AZ95" s="436" t="s">
        <v>1162</v>
      </c>
      <c r="BA95" s="436" t="s">
        <v>1163</v>
      </c>
      <c r="BB95" s="435" t="s">
        <v>563</v>
      </c>
      <c r="BC95" s="470">
        <v>43661</v>
      </c>
      <c r="BD95" s="470">
        <v>43661</v>
      </c>
      <c r="BE95" s="435"/>
    </row>
    <row r="96" spans="1:57" s="147" customFormat="1" ht="36" x14ac:dyDescent="0.25">
      <c r="A96" s="435"/>
      <c r="B96" s="470"/>
      <c r="C96" s="470"/>
      <c r="D96" s="435"/>
      <c r="E96" s="435"/>
      <c r="F96" s="435"/>
      <c r="G96" s="435"/>
      <c r="H96" s="435"/>
      <c r="I96" s="435"/>
      <c r="J96" s="145" t="s">
        <v>534</v>
      </c>
      <c r="K96" s="145" t="s">
        <v>535</v>
      </c>
      <c r="L96" s="145" t="s">
        <v>536</v>
      </c>
      <c r="M96" s="145" t="s">
        <v>105</v>
      </c>
      <c r="N96" s="145" t="s">
        <v>150</v>
      </c>
      <c r="O96" s="146">
        <v>63684</v>
      </c>
      <c r="P96" s="435"/>
      <c r="Q96" s="435"/>
      <c r="R96" s="435"/>
      <c r="S96" s="435"/>
      <c r="T96" s="435"/>
      <c r="U96" s="435"/>
      <c r="V96" s="435"/>
      <c r="W96" s="435"/>
      <c r="X96" s="470"/>
      <c r="Y96" s="472"/>
      <c r="Z96" s="473"/>
      <c r="AA96" s="435"/>
      <c r="AB96" s="435"/>
      <c r="AC96" s="435"/>
      <c r="AD96" s="435"/>
      <c r="AE96" s="435"/>
      <c r="AF96" s="435"/>
      <c r="AG96" s="471"/>
      <c r="AH96" s="435"/>
      <c r="AI96" s="435"/>
      <c r="AJ96" s="435"/>
      <c r="AK96" s="435"/>
      <c r="AL96" s="435"/>
      <c r="AM96" s="435"/>
      <c r="AN96" s="435"/>
      <c r="AO96" s="435"/>
      <c r="AP96" s="435"/>
      <c r="AQ96" s="435"/>
      <c r="AR96" s="435"/>
      <c r="AS96" s="435"/>
      <c r="AT96" s="435"/>
      <c r="AU96" s="435"/>
      <c r="AV96" s="435"/>
      <c r="AW96" s="435"/>
      <c r="AX96" s="435"/>
      <c r="AY96" s="435"/>
      <c r="AZ96" s="435"/>
      <c r="BA96" s="435"/>
      <c r="BB96" s="435"/>
      <c r="BC96" s="435"/>
      <c r="BD96" s="435"/>
      <c r="BE96" s="435"/>
    </row>
    <row r="97" spans="1:57" s="150" customFormat="1" ht="36" customHeight="1" x14ac:dyDescent="0.25">
      <c r="A97" s="439">
        <v>2019</v>
      </c>
      <c r="B97" s="474">
        <v>43556</v>
      </c>
      <c r="C97" s="474">
        <v>43646</v>
      </c>
      <c r="D97" s="439" t="s">
        <v>615</v>
      </c>
      <c r="E97" s="439" t="s">
        <v>531</v>
      </c>
      <c r="F97" s="439" t="s">
        <v>747</v>
      </c>
      <c r="G97" s="148" t="s">
        <v>554</v>
      </c>
      <c r="H97" s="442" t="s">
        <v>1028</v>
      </c>
      <c r="I97" s="439" t="s">
        <v>748</v>
      </c>
      <c r="J97" s="148" t="s">
        <v>176</v>
      </c>
      <c r="K97" s="148" t="s">
        <v>177</v>
      </c>
      <c r="L97" s="148" t="s">
        <v>178</v>
      </c>
      <c r="M97" s="148" t="s">
        <v>551</v>
      </c>
      <c r="N97" s="148" t="s">
        <v>179</v>
      </c>
      <c r="O97" s="149">
        <v>5717.22</v>
      </c>
      <c r="P97" s="439" t="s">
        <v>176</v>
      </c>
      <c r="Q97" s="439" t="s">
        <v>177</v>
      </c>
      <c r="R97" s="439" t="s">
        <v>178</v>
      </c>
      <c r="S97" s="439" t="s">
        <v>551</v>
      </c>
      <c r="T97" s="439" t="s">
        <v>179</v>
      </c>
      <c r="U97" s="439" t="s">
        <v>109</v>
      </c>
      <c r="V97" s="439" t="s">
        <v>109</v>
      </c>
      <c r="W97" s="439" t="s">
        <v>747</v>
      </c>
      <c r="X97" s="474">
        <v>43599</v>
      </c>
      <c r="Y97" s="480">
        <v>5717.22</v>
      </c>
      <c r="Z97" s="483">
        <v>5717.22</v>
      </c>
      <c r="AA97" s="439" t="s">
        <v>196</v>
      </c>
      <c r="AB97" s="439" t="s">
        <v>196</v>
      </c>
      <c r="AC97" s="439" t="s">
        <v>73</v>
      </c>
      <c r="AD97" s="439" t="s">
        <v>74</v>
      </c>
      <c r="AE97" s="439" t="s">
        <v>541</v>
      </c>
      <c r="AF97" s="439" t="s">
        <v>748</v>
      </c>
      <c r="AG97" s="475" t="s">
        <v>197</v>
      </c>
      <c r="AH97" s="474">
        <v>43591</v>
      </c>
      <c r="AI97" s="474">
        <v>43601</v>
      </c>
      <c r="AJ97" s="442" t="s">
        <v>1105</v>
      </c>
      <c r="AK97" s="442" t="s">
        <v>1155</v>
      </c>
      <c r="AL97" s="439" t="s">
        <v>76</v>
      </c>
      <c r="AM97" s="439" t="s">
        <v>542</v>
      </c>
      <c r="AN97" s="439" t="s">
        <v>543</v>
      </c>
      <c r="AO97" s="442" t="s">
        <v>1160</v>
      </c>
      <c r="AP97" s="439" t="s">
        <v>543</v>
      </c>
      <c r="AQ97" s="439" t="s">
        <v>543</v>
      </c>
      <c r="AR97" s="439" t="s">
        <v>79</v>
      </c>
      <c r="AS97" s="439" t="s">
        <v>80</v>
      </c>
      <c r="AT97" s="439" t="s">
        <v>80</v>
      </c>
      <c r="AU97" s="439" t="s">
        <v>80</v>
      </c>
      <c r="AV97" s="442" t="s">
        <v>1161</v>
      </c>
      <c r="AW97" s="439" t="s">
        <v>595</v>
      </c>
      <c r="AX97" s="442" t="s">
        <v>1162</v>
      </c>
      <c r="AY97" s="442" t="s">
        <v>1162</v>
      </c>
      <c r="AZ97" s="442" t="s">
        <v>1162</v>
      </c>
      <c r="BA97" s="442" t="s">
        <v>1163</v>
      </c>
      <c r="BB97" s="439" t="s">
        <v>563</v>
      </c>
      <c r="BC97" s="474">
        <v>43661</v>
      </c>
      <c r="BD97" s="474">
        <v>43661</v>
      </c>
      <c r="BE97" s="439"/>
    </row>
    <row r="98" spans="1:57" s="141" customFormat="1" ht="12" x14ac:dyDescent="0.25">
      <c r="A98" s="443"/>
      <c r="B98" s="492"/>
      <c r="C98" s="492"/>
      <c r="D98" s="443"/>
      <c r="E98" s="443"/>
      <c r="F98" s="443"/>
      <c r="G98" s="151"/>
      <c r="H98" s="443"/>
      <c r="I98" s="443"/>
      <c r="J98" s="151" t="s">
        <v>338</v>
      </c>
      <c r="K98" s="151" t="s">
        <v>339</v>
      </c>
      <c r="L98" s="151" t="s">
        <v>339</v>
      </c>
      <c r="M98" s="151" t="s">
        <v>551</v>
      </c>
      <c r="N98" s="151" t="s">
        <v>340</v>
      </c>
      <c r="O98" s="137">
        <v>8070</v>
      </c>
      <c r="P98" s="443"/>
      <c r="Q98" s="443"/>
      <c r="R98" s="443"/>
      <c r="S98" s="443"/>
      <c r="T98" s="443"/>
      <c r="U98" s="443"/>
      <c r="V98" s="443"/>
      <c r="W98" s="443"/>
      <c r="X98" s="492"/>
      <c r="Y98" s="495"/>
      <c r="Z98" s="496"/>
      <c r="AA98" s="443"/>
      <c r="AB98" s="443"/>
      <c r="AC98" s="443"/>
      <c r="AD98" s="443"/>
      <c r="AE98" s="443"/>
      <c r="AF98" s="443"/>
      <c r="AG98" s="494"/>
      <c r="AH98" s="443"/>
      <c r="AI98" s="492"/>
      <c r="AJ98" s="443"/>
      <c r="AK98" s="443"/>
      <c r="AL98" s="443"/>
      <c r="AM98" s="443"/>
      <c r="AN98" s="443"/>
      <c r="AO98" s="443"/>
      <c r="AP98" s="443"/>
      <c r="AQ98" s="443"/>
      <c r="AR98" s="443"/>
      <c r="AS98" s="443"/>
      <c r="AT98" s="443"/>
      <c r="AU98" s="443"/>
      <c r="AV98" s="443"/>
      <c r="AW98" s="443"/>
      <c r="AX98" s="443"/>
      <c r="AY98" s="443"/>
      <c r="AZ98" s="443"/>
      <c r="BA98" s="443"/>
      <c r="BB98" s="443"/>
      <c r="BC98" s="443"/>
      <c r="BD98" s="443"/>
      <c r="BE98" s="443"/>
    </row>
    <row r="99" spans="1:57" s="147" customFormat="1" ht="36" customHeight="1" x14ac:dyDescent="0.25">
      <c r="A99" s="431">
        <v>2019</v>
      </c>
      <c r="B99" s="454">
        <v>43556</v>
      </c>
      <c r="C99" s="454">
        <v>43646</v>
      </c>
      <c r="D99" s="431" t="s">
        <v>188</v>
      </c>
      <c r="E99" s="431" t="s">
        <v>531</v>
      </c>
      <c r="F99" s="431" t="s">
        <v>749</v>
      </c>
      <c r="G99" s="145" t="s">
        <v>554</v>
      </c>
      <c r="H99" s="434" t="s">
        <v>1029</v>
      </c>
      <c r="I99" s="431" t="s">
        <v>750</v>
      </c>
      <c r="J99" s="145" t="s">
        <v>688</v>
      </c>
      <c r="K99" s="145" t="s">
        <v>97</v>
      </c>
      <c r="L99" s="145" t="s">
        <v>689</v>
      </c>
      <c r="M99" s="145" t="s">
        <v>551</v>
      </c>
      <c r="N99" s="145" t="s">
        <v>690</v>
      </c>
      <c r="O99" s="146">
        <v>29510.98</v>
      </c>
      <c r="P99" s="431" t="s">
        <v>688</v>
      </c>
      <c r="Q99" s="431" t="s">
        <v>97</v>
      </c>
      <c r="R99" s="431" t="s">
        <v>689</v>
      </c>
      <c r="S99" s="431" t="s">
        <v>551</v>
      </c>
      <c r="T99" s="431" t="s">
        <v>690</v>
      </c>
      <c r="U99" s="431" t="s">
        <v>124</v>
      </c>
      <c r="V99" s="431" t="s">
        <v>124</v>
      </c>
      <c r="W99" s="431" t="s">
        <v>749</v>
      </c>
      <c r="X99" s="454">
        <v>43601</v>
      </c>
      <c r="Y99" s="460">
        <v>25440.5</v>
      </c>
      <c r="Z99" s="463">
        <v>29510.98</v>
      </c>
      <c r="AA99" s="431" t="s">
        <v>196</v>
      </c>
      <c r="AB99" s="431" t="s">
        <v>196</v>
      </c>
      <c r="AC99" s="431" t="s">
        <v>73</v>
      </c>
      <c r="AD99" s="431" t="s">
        <v>74</v>
      </c>
      <c r="AE99" s="431" t="s">
        <v>541</v>
      </c>
      <c r="AF99" s="431" t="s">
        <v>750</v>
      </c>
      <c r="AG99" s="457" t="s">
        <v>197</v>
      </c>
      <c r="AH99" s="454">
        <v>43601</v>
      </c>
      <c r="AI99" s="454">
        <v>43602</v>
      </c>
      <c r="AJ99" s="434" t="s">
        <v>1106</v>
      </c>
      <c r="AK99" s="434" t="s">
        <v>1155</v>
      </c>
      <c r="AL99" s="431" t="s">
        <v>76</v>
      </c>
      <c r="AM99" s="431" t="s">
        <v>542</v>
      </c>
      <c r="AN99" s="431" t="s">
        <v>543</v>
      </c>
      <c r="AO99" s="434" t="s">
        <v>1160</v>
      </c>
      <c r="AP99" s="431" t="s">
        <v>543</v>
      </c>
      <c r="AQ99" s="431" t="s">
        <v>543</v>
      </c>
      <c r="AR99" s="431" t="s">
        <v>79</v>
      </c>
      <c r="AS99" s="431" t="s">
        <v>80</v>
      </c>
      <c r="AT99" s="431" t="s">
        <v>80</v>
      </c>
      <c r="AU99" s="431" t="s">
        <v>80</v>
      </c>
      <c r="AV99" s="434" t="s">
        <v>1161</v>
      </c>
      <c r="AW99" s="431" t="s">
        <v>562</v>
      </c>
      <c r="AX99" s="434" t="s">
        <v>1162</v>
      </c>
      <c r="AY99" s="434" t="s">
        <v>1162</v>
      </c>
      <c r="AZ99" s="434" t="s">
        <v>1162</v>
      </c>
      <c r="BA99" s="434" t="s">
        <v>1163</v>
      </c>
      <c r="BB99" s="431" t="s">
        <v>563</v>
      </c>
      <c r="BC99" s="454">
        <v>43661</v>
      </c>
      <c r="BD99" s="454">
        <v>43661</v>
      </c>
      <c r="BE99" s="431"/>
    </row>
    <row r="100" spans="1:57" s="147" customFormat="1" ht="12" x14ac:dyDescent="0.25">
      <c r="A100" s="433"/>
      <c r="B100" s="456"/>
      <c r="C100" s="456"/>
      <c r="D100" s="433"/>
      <c r="E100" s="433"/>
      <c r="F100" s="433"/>
      <c r="G100" s="145"/>
      <c r="H100" s="433"/>
      <c r="I100" s="433"/>
      <c r="J100" s="145" t="s">
        <v>157</v>
      </c>
      <c r="K100" s="145" t="s">
        <v>158</v>
      </c>
      <c r="L100" s="145" t="s">
        <v>97</v>
      </c>
      <c r="M100" s="145" t="s">
        <v>551</v>
      </c>
      <c r="N100" s="145" t="s">
        <v>159</v>
      </c>
      <c r="O100" s="146">
        <v>55616.2</v>
      </c>
      <c r="P100" s="433"/>
      <c r="Q100" s="433"/>
      <c r="R100" s="433"/>
      <c r="S100" s="433"/>
      <c r="T100" s="433"/>
      <c r="U100" s="433"/>
      <c r="V100" s="433"/>
      <c r="W100" s="433"/>
      <c r="X100" s="456"/>
      <c r="Y100" s="462"/>
      <c r="Z100" s="465"/>
      <c r="AA100" s="433"/>
      <c r="AB100" s="433"/>
      <c r="AC100" s="433"/>
      <c r="AD100" s="433"/>
      <c r="AE100" s="433"/>
      <c r="AF100" s="433"/>
      <c r="AG100" s="459"/>
      <c r="AH100" s="433"/>
      <c r="AI100" s="456"/>
      <c r="AJ100" s="433"/>
      <c r="AK100" s="433"/>
      <c r="AL100" s="433"/>
      <c r="AM100" s="433"/>
      <c r="AN100" s="433"/>
      <c r="AO100" s="433"/>
      <c r="AP100" s="433"/>
      <c r="AQ100" s="433"/>
      <c r="AR100" s="433"/>
      <c r="AS100" s="433"/>
      <c r="AT100" s="433"/>
      <c r="AU100" s="433"/>
      <c r="AV100" s="433"/>
      <c r="AW100" s="433"/>
      <c r="AX100" s="433"/>
      <c r="AY100" s="433"/>
      <c r="AZ100" s="433"/>
      <c r="BA100" s="433"/>
      <c r="BB100" s="433"/>
      <c r="BC100" s="433"/>
      <c r="BD100" s="433"/>
      <c r="BE100" s="433"/>
    </row>
    <row r="101" spans="1:57" s="150" customFormat="1" ht="36" customHeight="1" x14ac:dyDescent="0.25">
      <c r="A101" s="437">
        <v>2019</v>
      </c>
      <c r="B101" s="466">
        <v>43556</v>
      </c>
      <c r="C101" s="466">
        <v>43646</v>
      </c>
      <c r="D101" s="437" t="s">
        <v>615</v>
      </c>
      <c r="E101" s="437" t="s">
        <v>531</v>
      </c>
      <c r="F101" s="437" t="s">
        <v>751</v>
      </c>
      <c r="G101" s="437" t="s">
        <v>554</v>
      </c>
      <c r="H101" s="438" t="s">
        <v>1030</v>
      </c>
      <c r="I101" s="437" t="s">
        <v>129</v>
      </c>
      <c r="J101" s="148" t="s">
        <v>134</v>
      </c>
      <c r="K101" s="148" t="s">
        <v>135</v>
      </c>
      <c r="L101" s="148" t="s">
        <v>136</v>
      </c>
      <c r="M101" s="148" t="s">
        <v>551</v>
      </c>
      <c r="N101" s="148" t="s">
        <v>137</v>
      </c>
      <c r="O101" s="149">
        <v>14432.26</v>
      </c>
      <c r="P101" s="437" t="s">
        <v>134</v>
      </c>
      <c r="Q101" s="437" t="s">
        <v>135</v>
      </c>
      <c r="R101" s="437" t="s">
        <v>136</v>
      </c>
      <c r="S101" s="437" t="s">
        <v>551</v>
      </c>
      <c r="T101" s="493" t="s">
        <v>137</v>
      </c>
      <c r="U101" s="437" t="s">
        <v>124</v>
      </c>
      <c r="V101" s="437" t="s">
        <v>124</v>
      </c>
      <c r="W101" s="437" t="s">
        <v>751</v>
      </c>
      <c r="X101" s="466">
        <v>43602</v>
      </c>
      <c r="Y101" s="468">
        <v>12441.6</v>
      </c>
      <c r="Z101" s="469">
        <v>14432.26</v>
      </c>
      <c r="AA101" s="437" t="s">
        <v>196</v>
      </c>
      <c r="AB101" s="437" t="s">
        <v>196</v>
      </c>
      <c r="AC101" s="437" t="s">
        <v>73</v>
      </c>
      <c r="AD101" s="437" t="s">
        <v>74</v>
      </c>
      <c r="AE101" s="437" t="s">
        <v>541</v>
      </c>
      <c r="AF101" s="437" t="s">
        <v>129</v>
      </c>
      <c r="AG101" s="467" t="s">
        <v>197</v>
      </c>
      <c r="AH101" s="466">
        <v>43602</v>
      </c>
      <c r="AI101" s="437" t="s">
        <v>348</v>
      </c>
      <c r="AJ101" s="438" t="s">
        <v>1107</v>
      </c>
      <c r="AK101" s="438" t="s">
        <v>1155</v>
      </c>
      <c r="AL101" s="437" t="s">
        <v>76</v>
      </c>
      <c r="AM101" s="437" t="s">
        <v>542</v>
      </c>
      <c r="AN101" s="437" t="s">
        <v>543</v>
      </c>
      <c r="AO101" s="438" t="s">
        <v>1160</v>
      </c>
      <c r="AP101" s="437" t="s">
        <v>543</v>
      </c>
      <c r="AQ101" s="437" t="s">
        <v>543</v>
      </c>
      <c r="AR101" s="437" t="s">
        <v>79</v>
      </c>
      <c r="AS101" s="437" t="s">
        <v>80</v>
      </c>
      <c r="AT101" s="437" t="s">
        <v>80</v>
      </c>
      <c r="AU101" s="437" t="s">
        <v>80</v>
      </c>
      <c r="AV101" s="438" t="s">
        <v>1161</v>
      </c>
      <c r="AW101" s="437" t="s">
        <v>562</v>
      </c>
      <c r="AX101" s="438" t="s">
        <v>1162</v>
      </c>
      <c r="AY101" s="438" t="s">
        <v>1162</v>
      </c>
      <c r="AZ101" s="438" t="s">
        <v>1162</v>
      </c>
      <c r="BA101" s="438" t="s">
        <v>1163</v>
      </c>
      <c r="BB101" s="437" t="s">
        <v>563</v>
      </c>
      <c r="BC101" s="466">
        <v>43661</v>
      </c>
      <c r="BD101" s="466">
        <v>43661</v>
      </c>
      <c r="BE101" s="437"/>
    </row>
    <row r="102" spans="1:57" s="144" customFormat="1" ht="12.75" customHeight="1" x14ac:dyDescent="0.25">
      <c r="A102" s="437"/>
      <c r="B102" s="466"/>
      <c r="C102" s="466"/>
      <c r="D102" s="437"/>
      <c r="E102" s="437"/>
      <c r="F102" s="437"/>
      <c r="G102" s="437"/>
      <c r="H102" s="437"/>
      <c r="I102" s="437"/>
      <c r="J102" s="152" t="s">
        <v>130</v>
      </c>
      <c r="K102" s="152" t="s">
        <v>131</v>
      </c>
      <c r="L102" s="152" t="s">
        <v>132</v>
      </c>
      <c r="M102" s="152" t="s">
        <v>551</v>
      </c>
      <c r="N102" s="152" t="s">
        <v>133</v>
      </c>
      <c r="O102" s="153">
        <v>20859.12</v>
      </c>
      <c r="P102" s="437"/>
      <c r="Q102" s="437"/>
      <c r="R102" s="437"/>
      <c r="S102" s="437"/>
      <c r="T102" s="493"/>
      <c r="U102" s="437"/>
      <c r="V102" s="437"/>
      <c r="W102" s="437"/>
      <c r="X102" s="466"/>
      <c r="Y102" s="468"/>
      <c r="Z102" s="469"/>
      <c r="AA102" s="437"/>
      <c r="AB102" s="437"/>
      <c r="AC102" s="437"/>
      <c r="AD102" s="437"/>
      <c r="AE102" s="437"/>
      <c r="AF102" s="437"/>
      <c r="AG102" s="467"/>
      <c r="AH102" s="437"/>
      <c r="AI102" s="437"/>
      <c r="AJ102" s="437"/>
      <c r="AK102" s="437"/>
      <c r="AL102" s="437"/>
      <c r="AM102" s="437"/>
      <c r="AN102" s="437"/>
      <c r="AO102" s="437"/>
      <c r="AP102" s="437"/>
      <c r="AQ102" s="437"/>
      <c r="AR102" s="437"/>
      <c r="AS102" s="437"/>
      <c r="AT102" s="437"/>
      <c r="AU102" s="437"/>
      <c r="AV102" s="437"/>
      <c r="AW102" s="437"/>
      <c r="AX102" s="437"/>
      <c r="AY102" s="437"/>
      <c r="AZ102" s="437"/>
      <c r="BA102" s="437"/>
      <c r="BB102" s="437"/>
      <c r="BC102" s="437"/>
      <c r="BD102" s="437"/>
      <c r="BE102" s="437"/>
    </row>
    <row r="103" spans="1:57" s="147" customFormat="1" ht="12" customHeight="1" x14ac:dyDescent="0.25">
      <c r="A103" s="435">
        <v>2019</v>
      </c>
      <c r="B103" s="470">
        <v>43556</v>
      </c>
      <c r="C103" s="470">
        <v>43646</v>
      </c>
      <c r="D103" s="435" t="s">
        <v>188</v>
      </c>
      <c r="E103" s="435" t="s">
        <v>531</v>
      </c>
      <c r="F103" s="435" t="s">
        <v>752</v>
      </c>
      <c r="G103" s="435" t="s">
        <v>554</v>
      </c>
      <c r="H103" s="436" t="s">
        <v>1031</v>
      </c>
      <c r="I103" s="435" t="s">
        <v>753</v>
      </c>
      <c r="J103" s="145" t="s">
        <v>338</v>
      </c>
      <c r="K103" s="145" t="s">
        <v>339</v>
      </c>
      <c r="L103" s="145" t="s">
        <v>339</v>
      </c>
      <c r="M103" s="145" t="s">
        <v>551</v>
      </c>
      <c r="N103" s="145" t="s">
        <v>340</v>
      </c>
      <c r="O103" s="146">
        <v>51411.199999999997</v>
      </c>
      <c r="P103" s="435" t="s">
        <v>125</v>
      </c>
      <c r="Q103" s="435" t="s">
        <v>122</v>
      </c>
      <c r="R103" s="435" t="s">
        <v>126</v>
      </c>
      <c r="S103" s="435" t="s">
        <v>551</v>
      </c>
      <c r="T103" s="435" t="s">
        <v>127</v>
      </c>
      <c r="U103" s="435" t="s">
        <v>167</v>
      </c>
      <c r="V103" s="435" t="s">
        <v>167</v>
      </c>
      <c r="W103" s="435" t="s">
        <v>752</v>
      </c>
      <c r="X103" s="470">
        <v>43605</v>
      </c>
      <c r="Y103" s="472">
        <v>38040</v>
      </c>
      <c r="Z103" s="473">
        <v>44126.400000000001</v>
      </c>
      <c r="AA103" s="435" t="s">
        <v>196</v>
      </c>
      <c r="AB103" s="435" t="s">
        <v>196</v>
      </c>
      <c r="AC103" s="435" t="s">
        <v>73</v>
      </c>
      <c r="AD103" s="435" t="s">
        <v>74</v>
      </c>
      <c r="AE103" s="435" t="s">
        <v>541</v>
      </c>
      <c r="AF103" s="435" t="s">
        <v>753</v>
      </c>
      <c r="AG103" s="471" t="s">
        <v>197</v>
      </c>
      <c r="AH103" s="470">
        <v>43606</v>
      </c>
      <c r="AI103" s="470">
        <v>43620</v>
      </c>
      <c r="AJ103" s="436" t="s">
        <v>1108</v>
      </c>
      <c r="AK103" s="436" t="s">
        <v>1155</v>
      </c>
      <c r="AL103" s="435" t="s">
        <v>76</v>
      </c>
      <c r="AM103" s="435" t="s">
        <v>542</v>
      </c>
      <c r="AN103" s="435" t="s">
        <v>543</v>
      </c>
      <c r="AO103" s="436" t="s">
        <v>1160</v>
      </c>
      <c r="AP103" s="435" t="s">
        <v>543</v>
      </c>
      <c r="AQ103" s="435" t="s">
        <v>543</v>
      </c>
      <c r="AR103" s="435" t="s">
        <v>79</v>
      </c>
      <c r="AS103" s="435" t="s">
        <v>80</v>
      </c>
      <c r="AT103" s="435" t="s">
        <v>80</v>
      </c>
      <c r="AU103" s="435" t="s">
        <v>80</v>
      </c>
      <c r="AV103" s="436" t="s">
        <v>1161</v>
      </c>
      <c r="AW103" s="435" t="s">
        <v>754</v>
      </c>
      <c r="AX103" s="436" t="s">
        <v>1162</v>
      </c>
      <c r="AY103" s="436" t="s">
        <v>1162</v>
      </c>
      <c r="AZ103" s="436" t="s">
        <v>1162</v>
      </c>
      <c r="BA103" s="436" t="s">
        <v>1163</v>
      </c>
      <c r="BB103" s="435" t="s">
        <v>563</v>
      </c>
      <c r="BC103" s="470">
        <v>43661</v>
      </c>
      <c r="BD103" s="470">
        <v>43661</v>
      </c>
      <c r="BE103" s="435"/>
    </row>
    <row r="104" spans="1:57" s="147" customFormat="1" ht="12" x14ac:dyDescent="0.25">
      <c r="A104" s="435"/>
      <c r="B104" s="470"/>
      <c r="C104" s="470"/>
      <c r="D104" s="435"/>
      <c r="E104" s="435"/>
      <c r="F104" s="435"/>
      <c r="G104" s="435"/>
      <c r="H104" s="435"/>
      <c r="I104" s="435"/>
      <c r="J104" s="145" t="s">
        <v>125</v>
      </c>
      <c r="K104" s="145" t="s">
        <v>755</v>
      </c>
      <c r="L104" s="145" t="s">
        <v>126</v>
      </c>
      <c r="M104" s="145" t="s">
        <v>551</v>
      </c>
      <c r="N104" s="145" t="s">
        <v>127</v>
      </c>
      <c r="O104" s="146">
        <v>44126.400000000001</v>
      </c>
      <c r="P104" s="435"/>
      <c r="Q104" s="435"/>
      <c r="R104" s="435"/>
      <c r="S104" s="435"/>
      <c r="T104" s="435"/>
      <c r="U104" s="435"/>
      <c r="V104" s="435"/>
      <c r="W104" s="435"/>
      <c r="X104" s="470"/>
      <c r="Y104" s="472"/>
      <c r="Z104" s="473"/>
      <c r="AA104" s="435"/>
      <c r="AB104" s="435"/>
      <c r="AC104" s="435"/>
      <c r="AD104" s="435"/>
      <c r="AE104" s="435"/>
      <c r="AF104" s="435"/>
      <c r="AG104" s="471"/>
      <c r="AH104" s="435"/>
      <c r="AI104" s="435"/>
      <c r="AJ104" s="435"/>
      <c r="AK104" s="435"/>
      <c r="AL104" s="435"/>
      <c r="AM104" s="435"/>
      <c r="AN104" s="435"/>
      <c r="AO104" s="435"/>
      <c r="AP104" s="435"/>
      <c r="AQ104" s="435"/>
      <c r="AR104" s="435"/>
      <c r="AS104" s="435"/>
      <c r="AT104" s="435"/>
      <c r="AU104" s="435"/>
      <c r="AV104" s="435"/>
      <c r="AW104" s="435"/>
      <c r="AX104" s="435"/>
      <c r="AY104" s="435"/>
      <c r="AZ104" s="435"/>
      <c r="BA104" s="435"/>
      <c r="BB104" s="435"/>
      <c r="BC104" s="435"/>
      <c r="BD104" s="435"/>
      <c r="BE104" s="435"/>
    </row>
    <row r="105" spans="1:57" s="147" customFormat="1" ht="12" x14ac:dyDescent="0.25">
      <c r="A105" s="435"/>
      <c r="B105" s="470"/>
      <c r="C105" s="470"/>
      <c r="D105" s="435"/>
      <c r="E105" s="435"/>
      <c r="F105" s="435"/>
      <c r="G105" s="435"/>
      <c r="H105" s="435"/>
      <c r="I105" s="435"/>
      <c r="J105" s="145" t="s">
        <v>548</v>
      </c>
      <c r="K105" s="145" t="s">
        <v>549</v>
      </c>
      <c r="L105" s="145" t="s">
        <v>550</v>
      </c>
      <c r="M105" s="145" t="s">
        <v>551</v>
      </c>
      <c r="N105" s="145" t="s">
        <v>552</v>
      </c>
      <c r="O105" s="146">
        <v>49653.8</v>
      </c>
      <c r="P105" s="435"/>
      <c r="Q105" s="435"/>
      <c r="R105" s="435"/>
      <c r="S105" s="435"/>
      <c r="T105" s="435"/>
      <c r="U105" s="435"/>
      <c r="V105" s="435"/>
      <c r="W105" s="435"/>
      <c r="X105" s="470"/>
      <c r="Y105" s="472"/>
      <c r="Z105" s="473"/>
      <c r="AA105" s="435"/>
      <c r="AB105" s="435"/>
      <c r="AC105" s="435"/>
      <c r="AD105" s="435"/>
      <c r="AE105" s="435"/>
      <c r="AF105" s="435"/>
      <c r="AG105" s="471"/>
      <c r="AH105" s="435"/>
      <c r="AI105" s="435"/>
      <c r="AJ105" s="435"/>
      <c r="AK105" s="435"/>
      <c r="AL105" s="435"/>
      <c r="AM105" s="435"/>
      <c r="AN105" s="435"/>
      <c r="AO105" s="435"/>
      <c r="AP105" s="435"/>
      <c r="AQ105" s="435"/>
      <c r="AR105" s="435"/>
      <c r="AS105" s="435"/>
      <c r="AT105" s="435"/>
      <c r="AU105" s="435"/>
      <c r="AV105" s="435"/>
      <c r="AW105" s="435"/>
      <c r="AX105" s="435"/>
      <c r="AY105" s="435"/>
      <c r="AZ105" s="435"/>
      <c r="BA105" s="435"/>
      <c r="BB105" s="435"/>
      <c r="BC105" s="435"/>
      <c r="BD105" s="435"/>
      <c r="BE105" s="435"/>
    </row>
    <row r="106" spans="1:57" s="150" customFormat="1" ht="36" customHeight="1" x14ac:dyDescent="0.25">
      <c r="A106" s="437">
        <v>2019</v>
      </c>
      <c r="B106" s="466">
        <v>43556</v>
      </c>
      <c r="C106" s="466">
        <v>43646</v>
      </c>
      <c r="D106" s="437" t="s">
        <v>629</v>
      </c>
      <c r="E106" s="437" t="s">
        <v>630</v>
      </c>
      <c r="F106" s="437" t="s">
        <v>756</v>
      </c>
      <c r="G106" s="437" t="s">
        <v>554</v>
      </c>
      <c r="H106" s="438" t="s">
        <v>1032</v>
      </c>
      <c r="I106" s="437" t="s">
        <v>757</v>
      </c>
      <c r="J106" s="148" t="s">
        <v>564</v>
      </c>
      <c r="K106" s="148" t="s">
        <v>565</v>
      </c>
      <c r="L106" s="148" t="s">
        <v>165</v>
      </c>
      <c r="M106" s="148" t="s">
        <v>551</v>
      </c>
      <c r="N106" s="148" t="s">
        <v>566</v>
      </c>
      <c r="O106" s="149">
        <v>70507.7</v>
      </c>
      <c r="P106" s="437" t="s">
        <v>534</v>
      </c>
      <c r="Q106" s="437" t="s">
        <v>535</v>
      </c>
      <c r="R106" s="437" t="s">
        <v>536</v>
      </c>
      <c r="S106" s="437" t="s">
        <v>758</v>
      </c>
      <c r="T106" s="437" t="s">
        <v>759</v>
      </c>
      <c r="U106" s="437" t="s">
        <v>124</v>
      </c>
      <c r="V106" s="437" t="s">
        <v>124</v>
      </c>
      <c r="W106" s="437" t="s">
        <v>756</v>
      </c>
      <c r="X106" s="466">
        <v>43585</v>
      </c>
      <c r="Y106" s="468">
        <v>40700</v>
      </c>
      <c r="Z106" s="469">
        <v>47212</v>
      </c>
      <c r="AA106" s="437" t="s">
        <v>196</v>
      </c>
      <c r="AB106" s="437" t="s">
        <v>196</v>
      </c>
      <c r="AC106" s="437" t="s">
        <v>73</v>
      </c>
      <c r="AD106" s="437" t="s">
        <v>74</v>
      </c>
      <c r="AE106" s="437" t="s">
        <v>541</v>
      </c>
      <c r="AF106" s="437" t="s">
        <v>757</v>
      </c>
      <c r="AG106" s="467" t="s">
        <v>197</v>
      </c>
      <c r="AH106" s="466">
        <v>43585</v>
      </c>
      <c r="AI106" s="437" t="s">
        <v>760</v>
      </c>
      <c r="AJ106" s="438" t="s">
        <v>1127</v>
      </c>
      <c r="AK106" s="438" t="s">
        <v>1155</v>
      </c>
      <c r="AL106" s="437" t="s">
        <v>76</v>
      </c>
      <c r="AM106" s="437" t="s">
        <v>542</v>
      </c>
      <c r="AN106" s="437" t="s">
        <v>543</v>
      </c>
      <c r="AO106" s="438" t="s">
        <v>1160</v>
      </c>
      <c r="AP106" s="437" t="s">
        <v>543</v>
      </c>
      <c r="AQ106" s="437" t="s">
        <v>543</v>
      </c>
      <c r="AR106" s="437" t="s">
        <v>79</v>
      </c>
      <c r="AS106" s="437" t="s">
        <v>80</v>
      </c>
      <c r="AT106" s="437" t="s">
        <v>80</v>
      </c>
      <c r="AU106" s="437" t="s">
        <v>80</v>
      </c>
      <c r="AV106" s="438" t="s">
        <v>1161</v>
      </c>
      <c r="AW106" s="437" t="s">
        <v>544</v>
      </c>
      <c r="AX106" s="438" t="s">
        <v>1162</v>
      </c>
      <c r="AY106" s="438" t="s">
        <v>1162</v>
      </c>
      <c r="AZ106" s="438" t="s">
        <v>1162</v>
      </c>
      <c r="BA106" s="438" t="s">
        <v>1163</v>
      </c>
      <c r="BB106" s="437" t="s">
        <v>563</v>
      </c>
      <c r="BC106" s="466">
        <v>43661</v>
      </c>
      <c r="BD106" s="466">
        <v>43661</v>
      </c>
      <c r="BE106" s="437"/>
    </row>
    <row r="107" spans="1:57" s="141" customFormat="1" ht="12" x14ac:dyDescent="0.25">
      <c r="A107" s="437"/>
      <c r="B107" s="466"/>
      <c r="C107" s="466"/>
      <c r="D107" s="437"/>
      <c r="E107" s="437"/>
      <c r="F107" s="437"/>
      <c r="G107" s="437"/>
      <c r="H107" s="437"/>
      <c r="I107" s="437"/>
      <c r="J107" s="151" t="s">
        <v>761</v>
      </c>
      <c r="K107" s="151" t="s">
        <v>762</v>
      </c>
      <c r="L107" s="151" t="s">
        <v>98</v>
      </c>
      <c r="M107" s="151" t="s">
        <v>551</v>
      </c>
      <c r="N107" s="151" t="s">
        <v>763</v>
      </c>
      <c r="O107" s="137">
        <v>53123.37</v>
      </c>
      <c r="P107" s="437"/>
      <c r="Q107" s="437"/>
      <c r="R107" s="437"/>
      <c r="S107" s="437"/>
      <c r="T107" s="437"/>
      <c r="U107" s="437"/>
      <c r="V107" s="437"/>
      <c r="W107" s="437"/>
      <c r="X107" s="466"/>
      <c r="Y107" s="468"/>
      <c r="Z107" s="469"/>
      <c r="AA107" s="437"/>
      <c r="AB107" s="437"/>
      <c r="AC107" s="437"/>
      <c r="AD107" s="437"/>
      <c r="AE107" s="437"/>
      <c r="AF107" s="437"/>
      <c r="AG107" s="467"/>
      <c r="AH107" s="437"/>
      <c r="AI107" s="437"/>
      <c r="AJ107" s="437"/>
      <c r="AK107" s="437"/>
      <c r="AL107" s="437"/>
      <c r="AM107" s="437"/>
      <c r="AN107" s="437"/>
      <c r="AO107" s="437"/>
      <c r="AP107" s="437"/>
      <c r="AQ107" s="437"/>
      <c r="AR107" s="437"/>
      <c r="AS107" s="437"/>
      <c r="AT107" s="437"/>
      <c r="AU107" s="437"/>
      <c r="AV107" s="437"/>
      <c r="AW107" s="437"/>
      <c r="AX107" s="437"/>
      <c r="AY107" s="437"/>
      <c r="AZ107" s="437"/>
      <c r="BA107" s="437"/>
      <c r="BB107" s="437"/>
      <c r="BC107" s="437"/>
      <c r="BD107" s="437"/>
      <c r="BE107" s="437"/>
    </row>
    <row r="108" spans="1:57" s="144" customFormat="1" ht="24" x14ac:dyDescent="0.25">
      <c r="A108" s="437"/>
      <c r="B108" s="466"/>
      <c r="C108" s="466"/>
      <c r="D108" s="437"/>
      <c r="E108" s="437"/>
      <c r="F108" s="437"/>
      <c r="G108" s="437"/>
      <c r="H108" s="437"/>
      <c r="I108" s="437"/>
      <c r="J108" s="152" t="s">
        <v>534</v>
      </c>
      <c r="K108" s="152" t="s">
        <v>535</v>
      </c>
      <c r="L108" s="152" t="s">
        <v>536</v>
      </c>
      <c r="M108" s="152" t="s">
        <v>758</v>
      </c>
      <c r="N108" s="152" t="s">
        <v>759</v>
      </c>
      <c r="O108" s="153">
        <v>47212</v>
      </c>
      <c r="P108" s="437"/>
      <c r="Q108" s="437"/>
      <c r="R108" s="437"/>
      <c r="S108" s="437"/>
      <c r="T108" s="437"/>
      <c r="U108" s="437"/>
      <c r="V108" s="437"/>
      <c r="W108" s="437"/>
      <c r="X108" s="466"/>
      <c r="Y108" s="468"/>
      <c r="Z108" s="469"/>
      <c r="AA108" s="437"/>
      <c r="AB108" s="437"/>
      <c r="AC108" s="437"/>
      <c r="AD108" s="437"/>
      <c r="AE108" s="437"/>
      <c r="AF108" s="437"/>
      <c r="AG108" s="467"/>
      <c r="AH108" s="437"/>
      <c r="AI108" s="437"/>
      <c r="AJ108" s="437"/>
      <c r="AK108" s="437"/>
      <c r="AL108" s="437"/>
      <c r="AM108" s="437"/>
      <c r="AN108" s="437"/>
      <c r="AO108" s="437"/>
      <c r="AP108" s="437"/>
      <c r="AQ108" s="437"/>
      <c r="AR108" s="437"/>
      <c r="AS108" s="437"/>
      <c r="AT108" s="437"/>
      <c r="AU108" s="437"/>
      <c r="AV108" s="437"/>
      <c r="AW108" s="437"/>
      <c r="AX108" s="437"/>
      <c r="AY108" s="437"/>
      <c r="AZ108" s="437"/>
      <c r="BA108" s="437"/>
      <c r="BB108" s="437"/>
      <c r="BC108" s="437"/>
      <c r="BD108" s="437"/>
      <c r="BE108" s="437"/>
    </row>
    <row r="109" spans="1:57" s="147" customFormat="1" ht="24" customHeight="1" x14ac:dyDescent="0.25">
      <c r="A109" s="435">
        <v>2019</v>
      </c>
      <c r="B109" s="470">
        <v>43556</v>
      </c>
      <c r="C109" s="470">
        <v>43646</v>
      </c>
      <c r="D109" s="435" t="s">
        <v>629</v>
      </c>
      <c r="E109" s="435" t="s">
        <v>630</v>
      </c>
      <c r="F109" s="435" t="s">
        <v>764</v>
      </c>
      <c r="G109" s="435" t="s">
        <v>554</v>
      </c>
      <c r="H109" s="436" t="s">
        <v>1033</v>
      </c>
      <c r="I109" s="435" t="s">
        <v>765</v>
      </c>
      <c r="J109" s="145" t="s">
        <v>534</v>
      </c>
      <c r="K109" s="145" t="s">
        <v>535</v>
      </c>
      <c r="L109" s="145" t="s">
        <v>536</v>
      </c>
      <c r="M109" s="145" t="s">
        <v>766</v>
      </c>
      <c r="N109" s="145" t="s">
        <v>767</v>
      </c>
      <c r="O109" s="146">
        <v>27260</v>
      </c>
      <c r="P109" s="435" t="s">
        <v>534</v>
      </c>
      <c r="Q109" s="435" t="s">
        <v>535</v>
      </c>
      <c r="R109" s="435" t="s">
        <v>536</v>
      </c>
      <c r="S109" s="435" t="s">
        <v>766</v>
      </c>
      <c r="T109" s="435" t="s">
        <v>767</v>
      </c>
      <c r="U109" s="435" t="s">
        <v>540</v>
      </c>
      <c r="V109" s="435" t="s">
        <v>540</v>
      </c>
      <c r="W109" s="435" t="s">
        <v>764</v>
      </c>
      <c r="X109" s="470">
        <v>43601</v>
      </c>
      <c r="Y109" s="472">
        <v>23500</v>
      </c>
      <c r="Z109" s="473">
        <v>27260</v>
      </c>
      <c r="AA109" s="435" t="s">
        <v>196</v>
      </c>
      <c r="AB109" s="435" t="s">
        <v>196</v>
      </c>
      <c r="AC109" s="435" t="s">
        <v>73</v>
      </c>
      <c r="AD109" s="435" t="s">
        <v>74</v>
      </c>
      <c r="AE109" s="435" t="s">
        <v>541</v>
      </c>
      <c r="AF109" s="435" t="s">
        <v>765</v>
      </c>
      <c r="AG109" s="471" t="s">
        <v>197</v>
      </c>
      <c r="AH109" s="470">
        <v>43606</v>
      </c>
      <c r="AI109" s="435" t="s">
        <v>768</v>
      </c>
      <c r="AJ109" s="436" t="s">
        <v>1128</v>
      </c>
      <c r="AK109" s="436" t="s">
        <v>1155</v>
      </c>
      <c r="AL109" s="435" t="s">
        <v>76</v>
      </c>
      <c r="AM109" s="435" t="s">
        <v>542</v>
      </c>
      <c r="AN109" s="435" t="s">
        <v>543</v>
      </c>
      <c r="AO109" s="436" t="s">
        <v>1160</v>
      </c>
      <c r="AP109" s="435" t="s">
        <v>543</v>
      </c>
      <c r="AQ109" s="435" t="s">
        <v>543</v>
      </c>
      <c r="AR109" s="435" t="s">
        <v>79</v>
      </c>
      <c r="AS109" s="435" t="s">
        <v>80</v>
      </c>
      <c r="AT109" s="435" t="s">
        <v>80</v>
      </c>
      <c r="AU109" s="435" t="s">
        <v>80</v>
      </c>
      <c r="AV109" s="436" t="s">
        <v>1161</v>
      </c>
      <c r="AW109" s="435" t="s">
        <v>544</v>
      </c>
      <c r="AX109" s="436" t="s">
        <v>1162</v>
      </c>
      <c r="AY109" s="436" t="s">
        <v>1162</v>
      </c>
      <c r="AZ109" s="436" t="s">
        <v>1162</v>
      </c>
      <c r="BA109" s="436" t="s">
        <v>1163</v>
      </c>
      <c r="BB109" s="435" t="s">
        <v>563</v>
      </c>
      <c r="BC109" s="470">
        <v>43661</v>
      </c>
      <c r="BD109" s="470">
        <v>43661</v>
      </c>
      <c r="BE109" s="435"/>
    </row>
    <row r="110" spans="1:57" s="147" customFormat="1" ht="12" x14ac:dyDescent="0.25">
      <c r="A110" s="435"/>
      <c r="B110" s="470"/>
      <c r="C110" s="470"/>
      <c r="D110" s="435"/>
      <c r="E110" s="435"/>
      <c r="F110" s="435"/>
      <c r="G110" s="435"/>
      <c r="H110" s="435"/>
      <c r="I110" s="435"/>
      <c r="J110" s="145" t="s">
        <v>556</v>
      </c>
      <c r="K110" s="145" t="s">
        <v>312</v>
      </c>
      <c r="L110" s="145" t="s">
        <v>769</v>
      </c>
      <c r="M110" s="145" t="s">
        <v>551</v>
      </c>
      <c r="N110" s="145" t="s">
        <v>770</v>
      </c>
      <c r="O110" s="146">
        <v>27724</v>
      </c>
      <c r="P110" s="435"/>
      <c r="Q110" s="435"/>
      <c r="R110" s="435"/>
      <c r="S110" s="435"/>
      <c r="T110" s="435"/>
      <c r="U110" s="435"/>
      <c r="V110" s="435"/>
      <c r="W110" s="435"/>
      <c r="X110" s="470"/>
      <c r="Y110" s="472"/>
      <c r="Z110" s="473"/>
      <c r="AA110" s="435"/>
      <c r="AB110" s="435"/>
      <c r="AC110" s="435"/>
      <c r="AD110" s="435"/>
      <c r="AE110" s="435"/>
      <c r="AF110" s="435"/>
      <c r="AG110" s="471"/>
      <c r="AH110" s="435"/>
      <c r="AI110" s="435"/>
      <c r="AJ110" s="435"/>
      <c r="AK110" s="435"/>
      <c r="AL110" s="435"/>
      <c r="AM110" s="435"/>
      <c r="AN110" s="435"/>
      <c r="AO110" s="435"/>
      <c r="AP110" s="435"/>
      <c r="AQ110" s="435"/>
      <c r="AR110" s="435"/>
      <c r="AS110" s="435"/>
      <c r="AT110" s="435"/>
      <c r="AU110" s="435"/>
      <c r="AV110" s="435"/>
      <c r="AW110" s="435"/>
      <c r="AX110" s="435"/>
      <c r="AY110" s="435"/>
      <c r="AZ110" s="435"/>
      <c r="BA110" s="435"/>
      <c r="BB110" s="435"/>
      <c r="BC110" s="435"/>
      <c r="BD110" s="435"/>
      <c r="BE110" s="435"/>
    </row>
    <row r="111" spans="1:57" s="150" customFormat="1" ht="36" customHeight="1" x14ac:dyDescent="0.25">
      <c r="A111" s="437">
        <v>2019</v>
      </c>
      <c r="B111" s="466">
        <v>43556</v>
      </c>
      <c r="C111" s="466">
        <v>43646</v>
      </c>
      <c r="D111" s="437" t="s">
        <v>629</v>
      </c>
      <c r="E111" s="437" t="s">
        <v>630</v>
      </c>
      <c r="F111" s="437" t="s">
        <v>771</v>
      </c>
      <c r="G111" s="437" t="s">
        <v>554</v>
      </c>
      <c r="H111" s="438" t="s">
        <v>1034</v>
      </c>
      <c r="I111" s="437" t="s">
        <v>772</v>
      </c>
      <c r="J111" s="148" t="s">
        <v>134</v>
      </c>
      <c r="K111" s="148" t="s">
        <v>135</v>
      </c>
      <c r="L111" s="148" t="s">
        <v>136</v>
      </c>
      <c r="M111" s="148" t="s">
        <v>551</v>
      </c>
      <c r="N111" s="148" t="s">
        <v>137</v>
      </c>
      <c r="O111" s="149">
        <v>14268</v>
      </c>
      <c r="P111" s="437" t="s">
        <v>134</v>
      </c>
      <c r="Q111" s="437" t="s">
        <v>135</v>
      </c>
      <c r="R111" s="437" t="s">
        <v>136</v>
      </c>
      <c r="S111" s="437" t="s">
        <v>551</v>
      </c>
      <c r="T111" s="493" t="s">
        <v>137</v>
      </c>
      <c r="U111" s="437" t="s">
        <v>124</v>
      </c>
      <c r="V111" s="437" t="s">
        <v>773</v>
      </c>
      <c r="W111" s="437" t="s">
        <v>771</v>
      </c>
      <c r="X111" s="466">
        <v>43602</v>
      </c>
      <c r="Y111" s="468">
        <v>12300</v>
      </c>
      <c r="Z111" s="469">
        <v>14268</v>
      </c>
      <c r="AA111" s="437" t="s">
        <v>196</v>
      </c>
      <c r="AB111" s="437" t="s">
        <v>196</v>
      </c>
      <c r="AC111" s="437" t="s">
        <v>73</v>
      </c>
      <c r="AD111" s="437" t="s">
        <v>74</v>
      </c>
      <c r="AE111" s="437" t="s">
        <v>541</v>
      </c>
      <c r="AF111" s="437" t="s">
        <v>774</v>
      </c>
      <c r="AG111" s="467" t="s">
        <v>197</v>
      </c>
      <c r="AH111" s="466">
        <v>43602</v>
      </c>
      <c r="AI111" s="437" t="s">
        <v>775</v>
      </c>
      <c r="AJ111" s="438" t="s">
        <v>1129</v>
      </c>
      <c r="AK111" s="438" t="s">
        <v>1155</v>
      </c>
      <c r="AL111" s="437" t="s">
        <v>76</v>
      </c>
      <c r="AM111" s="437" t="s">
        <v>542</v>
      </c>
      <c r="AN111" s="437" t="s">
        <v>543</v>
      </c>
      <c r="AO111" s="438" t="s">
        <v>1160</v>
      </c>
      <c r="AP111" s="437" t="s">
        <v>543</v>
      </c>
      <c r="AQ111" s="437" t="s">
        <v>543</v>
      </c>
      <c r="AR111" s="437" t="s">
        <v>79</v>
      </c>
      <c r="AS111" s="437" t="s">
        <v>80</v>
      </c>
      <c r="AT111" s="437" t="s">
        <v>80</v>
      </c>
      <c r="AU111" s="437" t="s">
        <v>80</v>
      </c>
      <c r="AV111" s="438" t="s">
        <v>1161</v>
      </c>
      <c r="AW111" s="437" t="s">
        <v>562</v>
      </c>
      <c r="AX111" s="438" t="s">
        <v>1162</v>
      </c>
      <c r="AY111" s="438" t="s">
        <v>1162</v>
      </c>
      <c r="AZ111" s="438" t="s">
        <v>1162</v>
      </c>
      <c r="BA111" s="438" t="s">
        <v>1163</v>
      </c>
      <c r="BB111" s="437" t="s">
        <v>563</v>
      </c>
      <c r="BC111" s="466">
        <v>43661</v>
      </c>
      <c r="BD111" s="466">
        <v>43661</v>
      </c>
      <c r="BE111" s="437"/>
    </row>
    <row r="112" spans="1:57" s="144" customFormat="1" ht="12.75" customHeight="1" x14ac:dyDescent="0.25">
      <c r="A112" s="437"/>
      <c r="B112" s="466"/>
      <c r="C112" s="466"/>
      <c r="D112" s="437"/>
      <c r="E112" s="437"/>
      <c r="F112" s="437"/>
      <c r="G112" s="437"/>
      <c r="H112" s="437"/>
      <c r="I112" s="437"/>
      <c r="J112" s="152" t="s">
        <v>130</v>
      </c>
      <c r="K112" s="152" t="s">
        <v>131</v>
      </c>
      <c r="L112" s="152" t="s">
        <v>132</v>
      </c>
      <c r="M112" s="152" t="s">
        <v>551</v>
      </c>
      <c r="N112" s="152" t="s">
        <v>133</v>
      </c>
      <c r="O112" s="153">
        <v>16124</v>
      </c>
      <c r="P112" s="437"/>
      <c r="Q112" s="437"/>
      <c r="R112" s="437"/>
      <c r="S112" s="437"/>
      <c r="T112" s="493"/>
      <c r="U112" s="437"/>
      <c r="V112" s="437"/>
      <c r="W112" s="437"/>
      <c r="X112" s="466"/>
      <c r="Y112" s="468"/>
      <c r="Z112" s="469"/>
      <c r="AA112" s="437"/>
      <c r="AB112" s="437"/>
      <c r="AC112" s="437"/>
      <c r="AD112" s="437"/>
      <c r="AE112" s="437"/>
      <c r="AF112" s="437"/>
      <c r="AG112" s="467"/>
      <c r="AH112" s="437"/>
      <c r="AI112" s="437"/>
      <c r="AJ112" s="437"/>
      <c r="AK112" s="437"/>
      <c r="AL112" s="437"/>
      <c r="AM112" s="437"/>
      <c r="AN112" s="437"/>
      <c r="AO112" s="437"/>
      <c r="AP112" s="437"/>
      <c r="AQ112" s="437"/>
      <c r="AR112" s="437"/>
      <c r="AS112" s="437"/>
      <c r="AT112" s="437"/>
      <c r="AU112" s="437"/>
      <c r="AV112" s="437"/>
      <c r="AW112" s="437"/>
      <c r="AX112" s="437"/>
      <c r="AY112" s="437"/>
      <c r="AZ112" s="437"/>
      <c r="BA112" s="437"/>
      <c r="BB112" s="437"/>
      <c r="BC112" s="437"/>
      <c r="BD112" s="437"/>
      <c r="BE112" s="437"/>
    </row>
    <row r="113" spans="1:57" s="147" customFormat="1" ht="60" x14ac:dyDescent="0.25">
      <c r="A113" s="145">
        <v>2019</v>
      </c>
      <c r="B113" s="154">
        <v>43556</v>
      </c>
      <c r="C113" s="154">
        <v>43646</v>
      </c>
      <c r="D113" s="145" t="s">
        <v>62</v>
      </c>
      <c r="E113" s="145" t="s">
        <v>630</v>
      </c>
      <c r="F113" s="145" t="s">
        <v>776</v>
      </c>
      <c r="G113" s="145" t="s">
        <v>777</v>
      </c>
      <c r="H113" s="170" t="s">
        <v>1035</v>
      </c>
      <c r="I113" s="145" t="s">
        <v>778</v>
      </c>
      <c r="J113" s="145" t="s">
        <v>534</v>
      </c>
      <c r="K113" s="145" t="s">
        <v>535</v>
      </c>
      <c r="L113" s="145" t="s">
        <v>536</v>
      </c>
      <c r="M113" s="145" t="s">
        <v>779</v>
      </c>
      <c r="N113" s="145" t="s">
        <v>297</v>
      </c>
      <c r="O113" s="163">
        <v>372763.47120000003</v>
      </c>
      <c r="P113" s="145" t="s">
        <v>534</v>
      </c>
      <c r="Q113" s="145" t="s">
        <v>535</v>
      </c>
      <c r="R113" s="145" t="s">
        <v>536</v>
      </c>
      <c r="S113" s="145" t="s">
        <v>296</v>
      </c>
      <c r="T113" s="145" t="s">
        <v>297</v>
      </c>
      <c r="U113" s="145" t="s">
        <v>156</v>
      </c>
      <c r="V113" s="145" t="s">
        <v>156</v>
      </c>
      <c r="W113" s="145" t="s">
        <v>776</v>
      </c>
      <c r="X113" s="154">
        <v>43593</v>
      </c>
      <c r="Y113" s="163">
        <v>321347.82</v>
      </c>
      <c r="Z113" s="155">
        <v>372763.47</v>
      </c>
      <c r="AA113" s="145" t="s">
        <v>196</v>
      </c>
      <c r="AB113" s="145" t="s">
        <v>196</v>
      </c>
      <c r="AC113" s="145" t="s">
        <v>73</v>
      </c>
      <c r="AD113" s="145" t="s">
        <v>74</v>
      </c>
      <c r="AE113" s="145" t="s">
        <v>541</v>
      </c>
      <c r="AF113" s="145" t="s">
        <v>778</v>
      </c>
      <c r="AG113" s="156" t="s">
        <v>780</v>
      </c>
      <c r="AH113" s="154">
        <v>43594</v>
      </c>
      <c r="AI113" s="154">
        <v>43602</v>
      </c>
      <c r="AJ113" s="170" t="s">
        <v>1143</v>
      </c>
      <c r="AK113" s="170" t="s">
        <v>1155</v>
      </c>
      <c r="AL113" s="145" t="s">
        <v>76</v>
      </c>
      <c r="AM113" s="145" t="s">
        <v>542</v>
      </c>
      <c r="AN113" s="145" t="s">
        <v>543</v>
      </c>
      <c r="AO113" s="170" t="s">
        <v>1160</v>
      </c>
      <c r="AP113" s="145" t="s">
        <v>543</v>
      </c>
      <c r="AQ113" s="145" t="s">
        <v>543</v>
      </c>
      <c r="AR113" s="145" t="s">
        <v>79</v>
      </c>
      <c r="AS113" s="145" t="s">
        <v>80</v>
      </c>
      <c r="AT113" s="145" t="s">
        <v>80</v>
      </c>
      <c r="AU113" s="145" t="s">
        <v>80</v>
      </c>
      <c r="AV113" s="170" t="s">
        <v>1161</v>
      </c>
      <c r="AW113" s="145" t="s">
        <v>621</v>
      </c>
      <c r="AX113" s="170" t="s">
        <v>1162</v>
      </c>
      <c r="AY113" s="170" t="s">
        <v>1162</v>
      </c>
      <c r="AZ113" s="170" t="s">
        <v>1162</v>
      </c>
      <c r="BA113" s="170" t="s">
        <v>1163</v>
      </c>
      <c r="BB113" s="145" t="s">
        <v>563</v>
      </c>
      <c r="BC113" s="154">
        <v>43661</v>
      </c>
      <c r="BD113" s="154">
        <v>43661</v>
      </c>
      <c r="BE113" s="145"/>
    </row>
    <row r="114" spans="1:57" s="150" customFormat="1" ht="36" customHeight="1" x14ac:dyDescent="0.25">
      <c r="A114" s="437">
        <v>2019</v>
      </c>
      <c r="B114" s="466">
        <v>43556</v>
      </c>
      <c r="C114" s="466">
        <v>43646</v>
      </c>
      <c r="D114" s="437" t="s">
        <v>62</v>
      </c>
      <c r="E114" s="437" t="s">
        <v>630</v>
      </c>
      <c r="F114" s="437" t="s">
        <v>781</v>
      </c>
      <c r="G114" s="148" t="s">
        <v>782</v>
      </c>
      <c r="H114" s="438" t="s">
        <v>1036</v>
      </c>
      <c r="I114" s="437" t="s">
        <v>783</v>
      </c>
      <c r="J114" s="148" t="s">
        <v>534</v>
      </c>
      <c r="K114" s="148" t="s">
        <v>535</v>
      </c>
      <c r="L114" s="148" t="s">
        <v>536</v>
      </c>
      <c r="M114" s="148" t="s">
        <v>784</v>
      </c>
      <c r="N114" s="148" t="s">
        <v>785</v>
      </c>
      <c r="O114" s="149">
        <v>250790.81</v>
      </c>
      <c r="P114" s="437" t="s">
        <v>534</v>
      </c>
      <c r="Q114" s="437" t="s">
        <v>535</v>
      </c>
      <c r="R114" s="437" t="s">
        <v>536</v>
      </c>
      <c r="S114" s="437" t="s">
        <v>786</v>
      </c>
      <c r="T114" s="437" t="s">
        <v>785</v>
      </c>
      <c r="U114" s="437" t="s">
        <v>787</v>
      </c>
      <c r="V114" s="437" t="s">
        <v>787</v>
      </c>
      <c r="W114" s="437" t="s">
        <v>781</v>
      </c>
      <c r="X114" s="466">
        <v>43595</v>
      </c>
      <c r="Y114" s="468">
        <v>216198.97</v>
      </c>
      <c r="Z114" s="469">
        <v>250790.81</v>
      </c>
      <c r="AA114" s="437" t="s">
        <v>196</v>
      </c>
      <c r="AB114" s="437" t="s">
        <v>196</v>
      </c>
      <c r="AC114" s="437" t="s">
        <v>73</v>
      </c>
      <c r="AD114" s="437" t="s">
        <v>74</v>
      </c>
      <c r="AE114" s="437" t="s">
        <v>541</v>
      </c>
      <c r="AF114" s="437" t="s">
        <v>783</v>
      </c>
      <c r="AG114" s="467" t="s">
        <v>788</v>
      </c>
      <c r="AH114" s="466">
        <v>43595</v>
      </c>
      <c r="AI114" s="466">
        <v>43830</v>
      </c>
      <c r="AJ114" s="438" t="s">
        <v>1144</v>
      </c>
      <c r="AK114" s="438" t="s">
        <v>1155</v>
      </c>
      <c r="AL114" s="437" t="s">
        <v>76</v>
      </c>
      <c r="AM114" s="437" t="s">
        <v>542</v>
      </c>
      <c r="AN114" s="437" t="s">
        <v>543</v>
      </c>
      <c r="AO114" s="438" t="s">
        <v>1160</v>
      </c>
      <c r="AP114" s="437" t="s">
        <v>543</v>
      </c>
      <c r="AQ114" s="437" t="s">
        <v>543</v>
      </c>
      <c r="AR114" s="437" t="s">
        <v>79</v>
      </c>
      <c r="AS114" s="437" t="s">
        <v>80</v>
      </c>
      <c r="AT114" s="437" t="s">
        <v>80</v>
      </c>
      <c r="AU114" s="437" t="s">
        <v>80</v>
      </c>
      <c r="AV114" s="438" t="s">
        <v>1161</v>
      </c>
      <c r="AW114" s="437" t="s">
        <v>789</v>
      </c>
      <c r="AX114" s="438" t="s">
        <v>1162</v>
      </c>
      <c r="AY114" s="438" t="s">
        <v>1162</v>
      </c>
      <c r="AZ114" s="438" t="s">
        <v>1162</v>
      </c>
      <c r="BA114" s="438" t="s">
        <v>1163</v>
      </c>
      <c r="BB114" s="437" t="s">
        <v>563</v>
      </c>
      <c r="BC114" s="466">
        <v>43661</v>
      </c>
      <c r="BD114" s="466">
        <v>43661</v>
      </c>
      <c r="BE114" s="437"/>
    </row>
    <row r="115" spans="1:57" s="141" customFormat="1" ht="24" x14ac:dyDescent="0.25">
      <c r="A115" s="437"/>
      <c r="B115" s="466"/>
      <c r="C115" s="466"/>
      <c r="D115" s="437"/>
      <c r="E115" s="437"/>
      <c r="F115" s="437"/>
      <c r="G115" s="151"/>
      <c r="H115" s="437"/>
      <c r="I115" s="437"/>
      <c r="J115" s="151" t="s">
        <v>534</v>
      </c>
      <c r="K115" s="151" t="s">
        <v>535</v>
      </c>
      <c r="L115" s="151" t="s">
        <v>536</v>
      </c>
      <c r="M115" s="151" t="s">
        <v>790</v>
      </c>
      <c r="N115" s="151" t="s">
        <v>791</v>
      </c>
      <c r="O115" s="137">
        <v>321295.15000000002</v>
      </c>
      <c r="P115" s="437"/>
      <c r="Q115" s="437"/>
      <c r="R115" s="437"/>
      <c r="S115" s="437"/>
      <c r="T115" s="437"/>
      <c r="U115" s="437"/>
      <c r="V115" s="437"/>
      <c r="W115" s="437"/>
      <c r="X115" s="466"/>
      <c r="Y115" s="468"/>
      <c r="Z115" s="469"/>
      <c r="AA115" s="437"/>
      <c r="AB115" s="437"/>
      <c r="AC115" s="437"/>
      <c r="AD115" s="437"/>
      <c r="AE115" s="437"/>
      <c r="AF115" s="437"/>
      <c r="AG115" s="467"/>
      <c r="AH115" s="437"/>
      <c r="AI115" s="437"/>
      <c r="AJ115" s="437"/>
      <c r="AK115" s="437"/>
      <c r="AL115" s="437"/>
      <c r="AM115" s="437"/>
      <c r="AN115" s="437"/>
      <c r="AO115" s="437"/>
      <c r="AP115" s="437"/>
      <c r="AQ115" s="437"/>
      <c r="AR115" s="437"/>
      <c r="AS115" s="437"/>
      <c r="AT115" s="437"/>
      <c r="AU115" s="437"/>
      <c r="AV115" s="437"/>
      <c r="AW115" s="437"/>
      <c r="AX115" s="437"/>
      <c r="AY115" s="437"/>
      <c r="AZ115" s="437"/>
      <c r="BA115" s="437"/>
      <c r="BB115" s="437"/>
      <c r="BC115" s="437"/>
      <c r="BD115" s="437"/>
      <c r="BE115" s="437"/>
    </row>
    <row r="116" spans="1:57" s="144" customFormat="1" ht="24" x14ac:dyDescent="0.25">
      <c r="A116" s="437"/>
      <c r="B116" s="466"/>
      <c r="C116" s="466"/>
      <c r="D116" s="437"/>
      <c r="E116" s="437"/>
      <c r="F116" s="437"/>
      <c r="G116" s="152"/>
      <c r="H116" s="437"/>
      <c r="I116" s="437"/>
      <c r="J116" s="152" t="s">
        <v>534</v>
      </c>
      <c r="K116" s="152" t="s">
        <v>535</v>
      </c>
      <c r="L116" s="152" t="s">
        <v>536</v>
      </c>
      <c r="M116" s="152" t="s">
        <v>792</v>
      </c>
      <c r="N116" s="152" t="s">
        <v>793</v>
      </c>
      <c r="O116" s="153">
        <v>325563.13</v>
      </c>
      <c r="P116" s="437"/>
      <c r="Q116" s="437"/>
      <c r="R116" s="437"/>
      <c r="S116" s="437"/>
      <c r="T116" s="437"/>
      <c r="U116" s="437"/>
      <c r="V116" s="437"/>
      <c r="W116" s="437"/>
      <c r="X116" s="466"/>
      <c r="Y116" s="468"/>
      <c r="Z116" s="469"/>
      <c r="AA116" s="437"/>
      <c r="AB116" s="437"/>
      <c r="AC116" s="437"/>
      <c r="AD116" s="437"/>
      <c r="AE116" s="437"/>
      <c r="AF116" s="437"/>
      <c r="AG116" s="467"/>
      <c r="AH116" s="437"/>
      <c r="AI116" s="437"/>
      <c r="AJ116" s="437"/>
      <c r="AK116" s="437"/>
      <c r="AL116" s="437"/>
      <c r="AM116" s="437"/>
      <c r="AN116" s="437"/>
      <c r="AO116" s="437"/>
      <c r="AP116" s="437"/>
      <c r="AQ116" s="437"/>
      <c r="AR116" s="437"/>
      <c r="AS116" s="437"/>
      <c r="AT116" s="437"/>
      <c r="AU116" s="437"/>
      <c r="AV116" s="437"/>
      <c r="AW116" s="437"/>
      <c r="AX116" s="437"/>
      <c r="AY116" s="437"/>
      <c r="AZ116" s="437"/>
      <c r="BA116" s="437"/>
      <c r="BB116" s="437"/>
      <c r="BC116" s="437"/>
      <c r="BD116" s="437"/>
      <c r="BE116" s="437"/>
    </row>
    <row r="117" spans="1:57" s="147" customFormat="1" ht="60" x14ac:dyDescent="0.25">
      <c r="A117" s="145">
        <v>2019</v>
      </c>
      <c r="B117" s="154">
        <v>43556</v>
      </c>
      <c r="C117" s="154">
        <v>43646</v>
      </c>
      <c r="D117" s="145" t="s">
        <v>62</v>
      </c>
      <c r="E117" s="145" t="s">
        <v>630</v>
      </c>
      <c r="F117" s="145" t="s">
        <v>794</v>
      </c>
      <c r="G117" s="145" t="s">
        <v>777</v>
      </c>
      <c r="H117" s="170" t="s">
        <v>1037</v>
      </c>
      <c r="I117" s="145" t="s">
        <v>795</v>
      </c>
      <c r="J117" s="145" t="s">
        <v>534</v>
      </c>
      <c r="K117" s="145" t="s">
        <v>535</v>
      </c>
      <c r="L117" s="145" t="s">
        <v>536</v>
      </c>
      <c r="M117" s="145" t="s">
        <v>779</v>
      </c>
      <c r="N117" s="145" t="s">
        <v>297</v>
      </c>
      <c r="O117" s="163">
        <v>1399196.54</v>
      </c>
      <c r="P117" s="145" t="s">
        <v>534</v>
      </c>
      <c r="Q117" s="145" t="s">
        <v>535</v>
      </c>
      <c r="R117" s="145" t="s">
        <v>536</v>
      </c>
      <c r="S117" s="145" t="s">
        <v>296</v>
      </c>
      <c r="T117" s="145" t="s">
        <v>297</v>
      </c>
      <c r="U117" s="145" t="s">
        <v>109</v>
      </c>
      <c r="V117" s="145" t="s">
        <v>109</v>
      </c>
      <c r="W117" s="145" t="s">
        <v>794</v>
      </c>
      <c r="X117" s="154">
        <v>43599</v>
      </c>
      <c r="Y117" s="163">
        <v>1206203.9099999999</v>
      </c>
      <c r="Z117" s="155">
        <v>1399196.54</v>
      </c>
      <c r="AA117" s="145" t="s">
        <v>196</v>
      </c>
      <c r="AB117" s="145" t="s">
        <v>196</v>
      </c>
      <c r="AC117" s="145" t="s">
        <v>73</v>
      </c>
      <c r="AD117" s="145" t="s">
        <v>74</v>
      </c>
      <c r="AE117" s="145" t="s">
        <v>541</v>
      </c>
      <c r="AF117" s="145" t="s">
        <v>796</v>
      </c>
      <c r="AG117" s="156" t="s">
        <v>780</v>
      </c>
      <c r="AH117" s="154">
        <v>43599</v>
      </c>
      <c r="AI117" s="154">
        <v>43644</v>
      </c>
      <c r="AJ117" s="170" t="s">
        <v>1145</v>
      </c>
      <c r="AK117" s="170" t="s">
        <v>1155</v>
      </c>
      <c r="AL117" s="145" t="s">
        <v>76</v>
      </c>
      <c r="AM117" s="145" t="s">
        <v>542</v>
      </c>
      <c r="AN117" s="145" t="s">
        <v>543</v>
      </c>
      <c r="AO117" s="170" t="s">
        <v>1160</v>
      </c>
      <c r="AP117" s="145" t="s">
        <v>543</v>
      </c>
      <c r="AQ117" s="145" t="s">
        <v>543</v>
      </c>
      <c r="AR117" s="145" t="s">
        <v>79</v>
      </c>
      <c r="AS117" s="145" t="s">
        <v>80</v>
      </c>
      <c r="AT117" s="145" t="s">
        <v>80</v>
      </c>
      <c r="AU117" s="145" t="s">
        <v>80</v>
      </c>
      <c r="AV117" s="170" t="s">
        <v>1161</v>
      </c>
      <c r="AW117" s="145" t="s">
        <v>595</v>
      </c>
      <c r="AX117" s="170" t="s">
        <v>1162</v>
      </c>
      <c r="AY117" s="170" t="s">
        <v>1162</v>
      </c>
      <c r="AZ117" s="170" t="s">
        <v>1162</v>
      </c>
      <c r="BA117" s="170" t="s">
        <v>1163</v>
      </c>
      <c r="BB117" s="145" t="s">
        <v>563</v>
      </c>
      <c r="BC117" s="154">
        <v>43661</v>
      </c>
      <c r="BD117" s="154">
        <v>43661</v>
      </c>
      <c r="BE117" s="145"/>
    </row>
    <row r="118" spans="1:57" s="150" customFormat="1" ht="36" customHeight="1" x14ac:dyDescent="0.25">
      <c r="A118" s="437">
        <v>2019</v>
      </c>
      <c r="B118" s="466">
        <v>43556</v>
      </c>
      <c r="C118" s="466">
        <v>43646</v>
      </c>
      <c r="D118" s="437" t="s">
        <v>62</v>
      </c>
      <c r="E118" s="437" t="s">
        <v>630</v>
      </c>
      <c r="F118" s="437" t="s">
        <v>797</v>
      </c>
      <c r="G118" s="148" t="s">
        <v>782</v>
      </c>
      <c r="H118" s="438" t="s">
        <v>1038</v>
      </c>
      <c r="I118" s="437" t="s">
        <v>798</v>
      </c>
      <c r="J118" s="148" t="s">
        <v>534</v>
      </c>
      <c r="K118" s="148" t="s">
        <v>535</v>
      </c>
      <c r="L118" s="148" t="s">
        <v>536</v>
      </c>
      <c r="M118" s="148" t="s">
        <v>766</v>
      </c>
      <c r="N118" s="148" t="s">
        <v>767</v>
      </c>
      <c r="O118" s="149">
        <v>269700</v>
      </c>
      <c r="P118" s="437" t="s">
        <v>534</v>
      </c>
      <c r="Q118" s="437" t="s">
        <v>535</v>
      </c>
      <c r="R118" s="437" t="s">
        <v>536</v>
      </c>
      <c r="S118" s="437" t="s">
        <v>799</v>
      </c>
      <c r="T118" s="437" t="s">
        <v>767</v>
      </c>
      <c r="U118" s="437" t="s">
        <v>540</v>
      </c>
      <c r="V118" s="437" t="s">
        <v>540</v>
      </c>
      <c r="W118" s="437" t="s">
        <v>797</v>
      </c>
      <c r="X118" s="466">
        <v>43601</v>
      </c>
      <c r="Y118" s="468">
        <v>232500</v>
      </c>
      <c r="Z118" s="469">
        <v>269700</v>
      </c>
      <c r="AA118" s="437" t="s">
        <v>196</v>
      </c>
      <c r="AB118" s="437" t="s">
        <v>196</v>
      </c>
      <c r="AC118" s="437" t="s">
        <v>73</v>
      </c>
      <c r="AD118" s="437" t="s">
        <v>74</v>
      </c>
      <c r="AE118" s="437" t="s">
        <v>541</v>
      </c>
      <c r="AF118" s="437" t="s">
        <v>800</v>
      </c>
      <c r="AG118" s="467">
        <v>34875</v>
      </c>
      <c r="AH118" s="466">
        <v>43601</v>
      </c>
      <c r="AI118" s="466">
        <v>43627</v>
      </c>
      <c r="AJ118" s="438" t="s">
        <v>1146</v>
      </c>
      <c r="AK118" s="438" t="s">
        <v>1155</v>
      </c>
      <c r="AL118" s="437" t="s">
        <v>76</v>
      </c>
      <c r="AM118" s="437" t="s">
        <v>542</v>
      </c>
      <c r="AN118" s="437" t="s">
        <v>543</v>
      </c>
      <c r="AO118" s="438" t="s">
        <v>1160</v>
      </c>
      <c r="AP118" s="437" t="s">
        <v>543</v>
      </c>
      <c r="AQ118" s="437" t="s">
        <v>543</v>
      </c>
      <c r="AR118" s="437" t="s">
        <v>79</v>
      </c>
      <c r="AS118" s="437" t="s">
        <v>80</v>
      </c>
      <c r="AT118" s="437" t="s">
        <v>80</v>
      </c>
      <c r="AU118" s="437" t="s">
        <v>80</v>
      </c>
      <c r="AV118" s="438" t="s">
        <v>1161</v>
      </c>
      <c r="AW118" s="437" t="s">
        <v>801</v>
      </c>
      <c r="AX118" s="438" t="s">
        <v>1162</v>
      </c>
      <c r="AY118" s="438" t="s">
        <v>1162</v>
      </c>
      <c r="AZ118" s="438" t="s">
        <v>1162</v>
      </c>
      <c r="BA118" s="438" t="s">
        <v>1163</v>
      </c>
      <c r="BB118" s="437" t="s">
        <v>563</v>
      </c>
      <c r="BC118" s="466">
        <v>43661</v>
      </c>
      <c r="BD118" s="466">
        <v>43661</v>
      </c>
      <c r="BE118" s="437"/>
    </row>
    <row r="119" spans="1:57" s="144" customFormat="1" ht="12" x14ac:dyDescent="0.25">
      <c r="A119" s="437"/>
      <c r="B119" s="466"/>
      <c r="C119" s="466"/>
      <c r="D119" s="437"/>
      <c r="E119" s="437"/>
      <c r="F119" s="437"/>
      <c r="G119" s="152"/>
      <c r="H119" s="437"/>
      <c r="I119" s="437"/>
      <c r="J119" s="152" t="s">
        <v>556</v>
      </c>
      <c r="K119" s="152" t="s">
        <v>312</v>
      </c>
      <c r="L119" s="152" t="s">
        <v>769</v>
      </c>
      <c r="M119" s="152" t="s">
        <v>551</v>
      </c>
      <c r="N119" s="152" t="s">
        <v>770</v>
      </c>
      <c r="O119" s="153">
        <v>290348</v>
      </c>
      <c r="P119" s="437"/>
      <c r="Q119" s="437"/>
      <c r="R119" s="437"/>
      <c r="S119" s="437"/>
      <c r="T119" s="437"/>
      <c r="U119" s="437"/>
      <c r="V119" s="437"/>
      <c r="W119" s="437"/>
      <c r="X119" s="466"/>
      <c r="Y119" s="468"/>
      <c r="Z119" s="469"/>
      <c r="AA119" s="437"/>
      <c r="AB119" s="437"/>
      <c r="AC119" s="437"/>
      <c r="AD119" s="437"/>
      <c r="AE119" s="437"/>
      <c r="AF119" s="437"/>
      <c r="AG119" s="467"/>
      <c r="AH119" s="437"/>
      <c r="AI119" s="437"/>
      <c r="AJ119" s="437"/>
      <c r="AK119" s="437"/>
      <c r="AL119" s="437"/>
      <c r="AM119" s="437"/>
      <c r="AN119" s="437"/>
      <c r="AO119" s="437"/>
      <c r="AP119" s="437"/>
      <c r="AQ119" s="437"/>
      <c r="AR119" s="437"/>
      <c r="AS119" s="437"/>
      <c r="AT119" s="437"/>
      <c r="AU119" s="437"/>
      <c r="AV119" s="437"/>
      <c r="AW119" s="437"/>
      <c r="AX119" s="437"/>
      <c r="AY119" s="437"/>
      <c r="AZ119" s="437"/>
      <c r="BA119" s="437"/>
      <c r="BB119" s="437"/>
      <c r="BC119" s="437"/>
      <c r="BD119" s="437"/>
      <c r="BE119" s="437"/>
    </row>
    <row r="120" spans="1:57" s="147" customFormat="1" ht="36" customHeight="1" x14ac:dyDescent="0.25">
      <c r="A120" s="431">
        <v>2019</v>
      </c>
      <c r="B120" s="454">
        <v>43556</v>
      </c>
      <c r="C120" s="454">
        <v>43646</v>
      </c>
      <c r="D120" s="431" t="s">
        <v>62</v>
      </c>
      <c r="E120" s="431" t="s">
        <v>630</v>
      </c>
      <c r="F120" s="431" t="s">
        <v>802</v>
      </c>
      <c r="G120" s="145" t="s">
        <v>554</v>
      </c>
      <c r="H120" s="434" t="s">
        <v>1039</v>
      </c>
      <c r="I120" s="431" t="s">
        <v>803</v>
      </c>
      <c r="J120" s="145" t="s">
        <v>534</v>
      </c>
      <c r="K120" s="145" t="s">
        <v>535</v>
      </c>
      <c r="L120" s="145" t="s">
        <v>536</v>
      </c>
      <c r="M120" s="145" t="s">
        <v>804</v>
      </c>
      <c r="N120" s="145" t="s">
        <v>805</v>
      </c>
      <c r="O120" s="164">
        <v>405997.89</v>
      </c>
      <c r="P120" s="431" t="s">
        <v>534</v>
      </c>
      <c r="Q120" s="431" t="s">
        <v>535</v>
      </c>
      <c r="R120" s="431" t="s">
        <v>536</v>
      </c>
      <c r="S120" s="431" t="s">
        <v>806</v>
      </c>
      <c r="T120" s="431" t="s">
        <v>805</v>
      </c>
      <c r="U120" s="431" t="s">
        <v>540</v>
      </c>
      <c r="V120" s="431" t="s">
        <v>540</v>
      </c>
      <c r="W120" s="431" t="s">
        <v>802</v>
      </c>
      <c r="X120" s="454">
        <v>43601</v>
      </c>
      <c r="Y120" s="460">
        <v>349998.18</v>
      </c>
      <c r="Z120" s="463">
        <v>405997.89</v>
      </c>
      <c r="AA120" s="431" t="s">
        <v>196</v>
      </c>
      <c r="AB120" s="431" t="s">
        <v>196</v>
      </c>
      <c r="AC120" s="431" t="s">
        <v>73</v>
      </c>
      <c r="AD120" s="431" t="s">
        <v>74</v>
      </c>
      <c r="AE120" s="431" t="s">
        <v>541</v>
      </c>
      <c r="AF120" s="431" t="s">
        <v>803</v>
      </c>
      <c r="AG120" s="457">
        <v>52499.72</v>
      </c>
      <c r="AH120" s="454">
        <v>43601</v>
      </c>
      <c r="AI120" s="454">
        <v>43644</v>
      </c>
      <c r="AJ120" s="434" t="s">
        <v>1147</v>
      </c>
      <c r="AK120" s="434" t="s">
        <v>1155</v>
      </c>
      <c r="AL120" s="431" t="s">
        <v>76</v>
      </c>
      <c r="AM120" s="431" t="s">
        <v>542</v>
      </c>
      <c r="AN120" s="431" t="s">
        <v>543</v>
      </c>
      <c r="AO120" s="434" t="s">
        <v>1160</v>
      </c>
      <c r="AP120" s="431" t="s">
        <v>543</v>
      </c>
      <c r="AQ120" s="431" t="s">
        <v>543</v>
      </c>
      <c r="AR120" s="431" t="s">
        <v>79</v>
      </c>
      <c r="AS120" s="431" t="s">
        <v>80</v>
      </c>
      <c r="AT120" s="431" t="s">
        <v>80</v>
      </c>
      <c r="AU120" s="431" t="s">
        <v>80</v>
      </c>
      <c r="AV120" s="434" t="s">
        <v>1161</v>
      </c>
      <c r="AW120" s="431" t="s">
        <v>544</v>
      </c>
      <c r="AX120" s="434" t="s">
        <v>1162</v>
      </c>
      <c r="AY120" s="434" t="s">
        <v>1162</v>
      </c>
      <c r="AZ120" s="434" t="s">
        <v>1162</v>
      </c>
      <c r="BA120" s="434" t="s">
        <v>1163</v>
      </c>
      <c r="BB120" s="431" t="s">
        <v>563</v>
      </c>
      <c r="BC120" s="454">
        <v>43661</v>
      </c>
      <c r="BD120" s="454">
        <v>43661</v>
      </c>
      <c r="BE120" s="431"/>
    </row>
    <row r="121" spans="1:57" s="147" customFormat="1" ht="24" x14ac:dyDescent="0.25">
      <c r="A121" s="432"/>
      <c r="B121" s="455"/>
      <c r="C121" s="455"/>
      <c r="D121" s="432"/>
      <c r="E121" s="432"/>
      <c r="F121" s="432"/>
      <c r="G121" s="145"/>
      <c r="H121" s="432"/>
      <c r="I121" s="432"/>
      <c r="J121" s="145" t="s">
        <v>534</v>
      </c>
      <c r="K121" s="145" t="s">
        <v>535</v>
      </c>
      <c r="L121" s="145" t="s">
        <v>536</v>
      </c>
      <c r="M121" s="145" t="s">
        <v>807</v>
      </c>
      <c r="N121" s="145" t="s">
        <v>808</v>
      </c>
      <c r="O121" s="164">
        <v>416872.49</v>
      </c>
      <c r="P121" s="432"/>
      <c r="Q121" s="432"/>
      <c r="R121" s="432"/>
      <c r="S121" s="432"/>
      <c r="T121" s="432"/>
      <c r="U121" s="432"/>
      <c r="V121" s="432"/>
      <c r="W121" s="432"/>
      <c r="X121" s="455"/>
      <c r="Y121" s="461"/>
      <c r="Z121" s="464"/>
      <c r="AA121" s="432"/>
      <c r="AB121" s="432"/>
      <c r="AC121" s="432"/>
      <c r="AD121" s="432"/>
      <c r="AE121" s="432"/>
      <c r="AF121" s="432"/>
      <c r="AG121" s="458"/>
      <c r="AH121" s="455"/>
      <c r="AI121" s="455"/>
      <c r="AJ121" s="432"/>
      <c r="AK121" s="432"/>
      <c r="AL121" s="432"/>
      <c r="AM121" s="432"/>
      <c r="AN121" s="432"/>
      <c r="AO121" s="432"/>
      <c r="AP121" s="432"/>
      <c r="AQ121" s="432"/>
      <c r="AR121" s="432"/>
      <c r="AS121" s="432"/>
      <c r="AT121" s="432"/>
      <c r="AU121" s="432"/>
      <c r="AV121" s="432"/>
      <c r="AW121" s="432"/>
      <c r="AX121" s="432"/>
      <c r="AY121" s="432"/>
      <c r="AZ121" s="432"/>
      <c r="BA121" s="432"/>
      <c r="BB121" s="432"/>
      <c r="BC121" s="432"/>
      <c r="BD121" s="432"/>
      <c r="BE121" s="432"/>
    </row>
    <row r="122" spans="1:57" s="147" customFormat="1" ht="24" x14ac:dyDescent="0.25">
      <c r="A122" s="433"/>
      <c r="B122" s="456"/>
      <c r="C122" s="456"/>
      <c r="D122" s="433"/>
      <c r="E122" s="433"/>
      <c r="F122" s="433"/>
      <c r="G122" s="145"/>
      <c r="H122" s="433"/>
      <c r="I122" s="433"/>
      <c r="J122" s="145" t="s">
        <v>534</v>
      </c>
      <c r="K122" s="145" t="s">
        <v>535</v>
      </c>
      <c r="L122" s="145" t="s">
        <v>536</v>
      </c>
      <c r="M122" s="145" t="s">
        <v>809</v>
      </c>
      <c r="N122" s="145" t="s">
        <v>810</v>
      </c>
      <c r="O122" s="164">
        <v>442465.07</v>
      </c>
      <c r="P122" s="433"/>
      <c r="Q122" s="433"/>
      <c r="R122" s="433"/>
      <c r="S122" s="433"/>
      <c r="T122" s="433"/>
      <c r="U122" s="433"/>
      <c r="V122" s="433"/>
      <c r="W122" s="433"/>
      <c r="X122" s="456"/>
      <c r="Y122" s="462"/>
      <c r="Z122" s="465"/>
      <c r="AA122" s="433"/>
      <c r="AB122" s="433"/>
      <c r="AC122" s="433"/>
      <c r="AD122" s="433"/>
      <c r="AE122" s="433"/>
      <c r="AF122" s="433"/>
      <c r="AG122" s="459"/>
      <c r="AH122" s="456"/>
      <c r="AI122" s="456"/>
      <c r="AJ122" s="433"/>
      <c r="AK122" s="433"/>
      <c r="AL122" s="433"/>
      <c r="AM122" s="433"/>
      <c r="AN122" s="433"/>
      <c r="AO122" s="433"/>
      <c r="AP122" s="433"/>
      <c r="AQ122" s="433"/>
      <c r="AR122" s="433"/>
      <c r="AS122" s="433"/>
      <c r="AT122" s="433"/>
      <c r="AU122" s="433"/>
      <c r="AV122" s="433"/>
      <c r="AW122" s="433"/>
      <c r="AX122" s="433"/>
      <c r="AY122" s="433"/>
      <c r="AZ122" s="433"/>
      <c r="BA122" s="433"/>
      <c r="BB122" s="433"/>
      <c r="BC122" s="433"/>
      <c r="BD122" s="433"/>
      <c r="BE122" s="433"/>
    </row>
    <row r="123" spans="1:57" s="150" customFormat="1" ht="60" x14ac:dyDescent="0.25">
      <c r="A123" s="437">
        <v>2019</v>
      </c>
      <c r="B123" s="466">
        <v>43556</v>
      </c>
      <c r="C123" s="466">
        <v>43646</v>
      </c>
      <c r="D123" s="437" t="s">
        <v>62</v>
      </c>
      <c r="E123" s="437" t="s">
        <v>630</v>
      </c>
      <c r="F123" s="437" t="s">
        <v>811</v>
      </c>
      <c r="G123" s="148" t="s">
        <v>554</v>
      </c>
      <c r="H123" s="438" t="s">
        <v>1040</v>
      </c>
      <c r="I123" s="437" t="s">
        <v>812</v>
      </c>
      <c r="J123" s="148" t="s">
        <v>534</v>
      </c>
      <c r="K123" s="148" t="s">
        <v>535</v>
      </c>
      <c r="L123" s="148" t="s">
        <v>536</v>
      </c>
      <c r="M123" s="148" t="s">
        <v>813</v>
      </c>
      <c r="N123" s="148" t="s">
        <v>814</v>
      </c>
      <c r="O123" s="149">
        <v>395000.07</v>
      </c>
      <c r="P123" s="437" t="s">
        <v>534</v>
      </c>
      <c r="Q123" s="437" t="s">
        <v>535</v>
      </c>
      <c r="R123" s="437" t="s">
        <v>536</v>
      </c>
      <c r="S123" s="437" t="s">
        <v>815</v>
      </c>
      <c r="T123" s="437" t="s">
        <v>814</v>
      </c>
      <c r="U123" s="437" t="s">
        <v>816</v>
      </c>
      <c r="V123" s="437" t="s">
        <v>816</v>
      </c>
      <c r="W123" s="437" t="s">
        <v>811</v>
      </c>
      <c r="X123" s="466">
        <v>43602</v>
      </c>
      <c r="Y123" s="468">
        <v>340517.3</v>
      </c>
      <c r="Z123" s="469">
        <v>395000.07</v>
      </c>
      <c r="AA123" s="437" t="s">
        <v>196</v>
      </c>
      <c r="AB123" s="437" t="s">
        <v>196</v>
      </c>
      <c r="AC123" s="437" t="s">
        <v>73</v>
      </c>
      <c r="AD123" s="437" t="s">
        <v>74</v>
      </c>
      <c r="AE123" s="437" t="s">
        <v>541</v>
      </c>
      <c r="AF123" s="437" t="s">
        <v>812</v>
      </c>
      <c r="AG123" s="467">
        <v>51077.599999999999</v>
      </c>
      <c r="AH123" s="466">
        <v>43602</v>
      </c>
      <c r="AI123" s="466">
        <v>43742</v>
      </c>
      <c r="AJ123" s="438" t="s">
        <v>1148</v>
      </c>
      <c r="AK123" s="438" t="s">
        <v>1155</v>
      </c>
      <c r="AL123" s="437" t="s">
        <v>76</v>
      </c>
      <c r="AM123" s="437" t="s">
        <v>542</v>
      </c>
      <c r="AN123" s="437" t="s">
        <v>543</v>
      </c>
      <c r="AO123" s="438" t="s">
        <v>1160</v>
      </c>
      <c r="AP123" s="437" t="s">
        <v>543</v>
      </c>
      <c r="AQ123" s="437" t="s">
        <v>543</v>
      </c>
      <c r="AR123" s="437" t="s">
        <v>79</v>
      </c>
      <c r="AS123" s="437" t="s">
        <v>80</v>
      </c>
      <c r="AT123" s="437" t="s">
        <v>80</v>
      </c>
      <c r="AU123" s="437" t="s">
        <v>80</v>
      </c>
      <c r="AV123" s="438" t="s">
        <v>1161</v>
      </c>
      <c r="AW123" s="437" t="s">
        <v>817</v>
      </c>
      <c r="AX123" s="438" t="s">
        <v>1162</v>
      </c>
      <c r="AY123" s="438" t="s">
        <v>1162</v>
      </c>
      <c r="AZ123" s="438" t="s">
        <v>1162</v>
      </c>
      <c r="BA123" s="438" t="s">
        <v>1163</v>
      </c>
      <c r="BB123" s="437" t="s">
        <v>563</v>
      </c>
      <c r="BC123" s="466">
        <v>43661</v>
      </c>
      <c r="BD123" s="466">
        <v>43661</v>
      </c>
      <c r="BE123" s="437"/>
    </row>
    <row r="124" spans="1:57" s="144" customFormat="1" ht="12" x14ac:dyDescent="0.25">
      <c r="A124" s="437"/>
      <c r="B124" s="466"/>
      <c r="C124" s="466"/>
      <c r="D124" s="437"/>
      <c r="E124" s="437"/>
      <c r="F124" s="437"/>
      <c r="G124" s="152"/>
      <c r="H124" s="437"/>
      <c r="I124" s="437"/>
      <c r="J124" s="152" t="s">
        <v>818</v>
      </c>
      <c r="K124" s="152" t="s">
        <v>819</v>
      </c>
      <c r="L124" s="152" t="s">
        <v>820</v>
      </c>
      <c r="M124" s="152" t="s">
        <v>551</v>
      </c>
      <c r="N124" s="152" t="s">
        <v>821</v>
      </c>
      <c r="O124" s="153">
        <v>400200</v>
      </c>
      <c r="P124" s="437"/>
      <c r="Q124" s="437"/>
      <c r="R124" s="437"/>
      <c r="S124" s="437"/>
      <c r="T124" s="437"/>
      <c r="U124" s="437"/>
      <c r="V124" s="437"/>
      <c r="W124" s="437"/>
      <c r="X124" s="466"/>
      <c r="Y124" s="468"/>
      <c r="Z124" s="469"/>
      <c r="AA124" s="437"/>
      <c r="AB124" s="437"/>
      <c r="AC124" s="437"/>
      <c r="AD124" s="437"/>
      <c r="AE124" s="437"/>
      <c r="AF124" s="437"/>
      <c r="AG124" s="467"/>
      <c r="AH124" s="437"/>
      <c r="AI124" s="437"/>
      <c r="AJ124" s="437"/>
      <c r="AK124" s="437"/>
      <c r="AL124" s="437"/>
      <c r="AM124" s="437"/>
      <c r="AN124" s="437"/>
      <c r="AO124" s="437"/>
      <c r="AP124" s="437"/>
      <c r="AQ124" s="437"/>
      <c r="AR124" s="437"/>
      <c r="AS124" s="437"/>
      <c r="AT124" s="437"/>
      <c r="AU124" s="437"/>
      <c r="AV124" s="437"/>
      <c r="AW124" s="437"/>
      <c r="AX124" s="437"/>
      <c r="AY124" s="437"/>
      <c r="AZ124" s="437"/>
      <c r="BA124" s="437"/>
      <c r="BB124" s="437"/>
      <c r="BC124" s="437"/>
      <c r="BD124" s="437"/>
      <c r="BE124" s="437"/>
    </row>
    <row r="125" spans="1:57" s="147" customFormat="1" ht="24" customHeight="1" x14ac:dyDescent="0.25">
      <c r="A125" s="435">
        <v>2019</v>
      </c>
      <c r="B125" s="470">
        <v>43556</v>
      </c>
      <c r="C125" s="470">
        <v>43646</v>
      </c>
      <c r="D125" s="435" t="s">
        <v>62</v>
      </c>
      <c r="E125" s="435" t="s">
        <v>630</v>
      </c>
      <c r="F125" s="435" t="s">
        <v>822</v>
      </c>
      <c r="G125" s="435" t="s">
        <v>823</v>
      </c>
      <c r="H125" s="436" t="s">
        <v>1041</v>
      </c>
      <c r="I125" s="435" t="s">
        <v>824</v>
      </c>
      <c r="J125" s="145" t="s">
        <v>534</v>
      </c>
      <c r="K125" s="145" t="s">
        <v>535</v>
      </c>
      <c r="L125" s="145" t="s">
        <v>536</v>
      </c>
      <c r="M125" s="145" t="s">
        <v>825</v>
      </c>
      <c r="N125" s="145" t="s">
        <v>826</v>
      </c>
      <c r="O125" s="164">
        <v>307067.09999999998</v>
      </c>
      <c r="P125" s="435" t="s">
        <v>534</v>
      </c>
      <c r="Q125" s="435" t="s">
        <v>535</v>
      </c>
      <c r="R125" s="435" t="s">
        <v>536</v>
      </c>
      <c r="S125" s="435" t="s">
        <v>825</v>
      </c>
      <c r="T125" s="435" t="s">
        <v>826</v>
      </c>
      <c r="U125" s="435" t="s">
        <v>156</v>
      </c>
      <c r="V125" s="435" t="s">
        <v>156</v>
      </c>
      <c r="W125" s="435" t="s">
        <v>822</v>
      </c>
      <c r="X125" s="470">
        <v>43605</v>
      </c>
      <c r="Y125" s="472">
        <v>264710.43</v>
      </c>
      <c r="Z125" s="473">
        <v>307064.09999999998</v>
      </c>
      <c r="AA125" s="435" t="s">
        <v>196</v>
      </c>
      <c r="AB125" s="435" t="s">
        <v>196</v>
      </c>
      <c r="AC125" s="435" t="s">
        <v>73</v>
      </c>
      <c r="AD125" s="435" t="s">
        <v>74</v>
      </c>
      <c r="AE125" s="435" t="s">
        <v>541</v>
      </c>
      <c r="AF125" s="435" t="s">
        <v>803</v>
      </c>
      <c r="AG125" s="471">
        <v>39706.559999999998</v>
      </c>
      <c r="AH125" s="470">
        <v>43605</v>
      </c>
      <c r="AI125" s="470">
        <v>43611</v>
      </c>
      <c r="AJ125" s="436" t="s">
        <v>1149</v>
      </c>
      <c r="AK125" s="436" t="s">
        <v>1155</v>
      </c>
      <c r="AL125" s="435" t="s">
        <v>698</v>
      </c>
      <c r="AM125" s="435" t="s">
        <v>699</v>
      </c>
      <c r="AN125" s="435" t="s">
        <v>543</v>
      </c>
      <c r="AO125" s="436" t="s">
        <v>1160</v>
      </c>
      <c r="AP125" s="435" t="s">
        <v>543</v>
      </c>
      <c r="AQ125" s="435" t="s">
        <v>543</v>
      </c>
      <c r="AR125" s="435" t="s">
        <v>79</v>
      </c>
      <c r="AS125" s="435" t="s">
        <v>80</v>
      </c>
      <c r="AT125" s="435" t="s">
        <v>80</v>
      </c>
      <c r="AU125" s="435" t="s">
        <v>80</v>
      </c>
      <c r="AV125" s="436" t="s">
        <v>1161</v>
      </c>
      <c r="AW125" s="435" t="s">
        <v>621</v>
      </c>
      <c r="AX125" s="436" t="s">
        <v>1162</v>
      </c>
      <c r="AY125" s="436" t="s">
        <v>1162</v>
      </c>
      <c r="AZ125" s="436" t="s">
        <v>1162</v>
      </c>
      <c r="BA125" s="436" t="s">
        <v>1163</v>
      </c>
      <c r="BB125" s="435" t="s">
        <v>563</v>
      </c>
      <c r="BC125" s="470">
        <v>43661</v>
      </c>
      <c r="BD125" s="470">
        <v>43661</v>
      </c>
      <c r="BE125" s="435"/>
    </row>
    <row r="126" spans="1:57" s="147" customFormat="1" ht="24" x14ac:dyDescent="0.25">
      <c r="A126" s="435"/>
      <c r="B126" s="470"/>
      <c r="C126" s="470"/>
      <c r="D126" s="435"/>
      <c r="E126" s="435"/>
      <c r="F126" s="435"/>
      <c r="G126" s="435"/>
      <c r="H126" s="435"/>
      <c r="I126" s="435"/>
      <c r="J126" s="145" t="s">
        <v>534</v>
      </c>
      <c r="K126" s="145" t="s">
        <v>535</v>
      </c>
      <c r="L126" s="145" t="s">
        <v>536</v>
      </c>
      <c r="M126" s="145" t="s">
        <v>827</v>
      </c>
      <c r="N126" s="145" t="s">
        <v>292</v>
      </c>
      <c r="O126" s="164">
        <v>406000</v>
      </c>
      <c r="P126" s="435"/>
      <c r="Q126" s="435"/>
      <c r="R126" s="435"/>
      <c r="S126" s="435"/>
      <c r="T126" s="435"/>
      <c r="U126" s="435"/>
      <c r="V126" s="435"/>
      <c r="W126" s="435"/>
      <c r="X126" s="470"/>
      <c r="Y126" s="472"/>
      <c r="Z126" s="473"/>
      <c r="AA126" s="435"/>
      <c r="AB126" s="435"/>
      <c r="AC126" s="435"/>
      <c r="AD126" s="435"/>
      <c r="AE126" s="435"/>
      <c r="AF126" s="435"/>
      <c r="AG126" s="471"/>
      <c r="AH126" s="470"/>
      <c r="AI126" s="470"/>
      <c r="AJ126" s="435"/>
      <c r="AK126" s="435"/>
      <c r="AL126" s="435"/>
      <c r="AM126" s="435"/>
      <c r="AN126" s="435"/>
      <c r="AO126" s="435"/>
      <c r="AP126" s="435"/>
      <c r="AQ126" s="435"/>
      <c r="AR126" s="435"/>
      <c r="AS126" s="435"/>
      <c r="AT126" s="435"/>
      <c r="AU126" s="435"/>
      <c r="AV126" s="435"/>
      <c r="AW126" s="435"/>
      <c r="AX126" s="435"/>
      <c r="AY126" s="435"/>
      <c r="AZ126" s="435"/>
      <c r="BA126" s="435"/>
      <c r="BB126" s="435"/>
      <c r="BC126" s="435"/>
      <c r="BD126" s="435"/>
      <c r="BE126" s="435"/>
    </row>
    <row r="127" spans="1:57" s="147" customFormat="1" ht="24" x14ac:dyDescent="0.25">
      <c r="A127" s="435"/>
      <c r="B127" s="470"/>
      <c r="C127" s="470"/>
      <c r="D127" s="435"/>
      <c r="E127" s="435"/>
      <c r="F127" s="435"/>
      <c r="G127" s="435"/>
      <c r="H127" s="435"/>
      <c r="I127" s="435"/>
      <c r="J127" s="145" t="s">
        <v>534</v>
      </c>
      <c r="K127" s="145" t="s">
        <v>535</v>
      </c>
      <c r="L127" s="145" t="s">
        <v>536</v>
      </c>
      <c r="M127" s="145" t="s">
        <v>279</v>
      </c>
      <c r="N127" s="145" t="s">
        <v>828</v>
      </c>
      <c r="O127" s="164">
        <v>612480</v>
      </c>
      <c r="P127" s="435"/>
      <c r="Q127" s="435"/>
      <c r="R127" s="435"/>
      <c r="S127" s="435"/>
      <c r="T127" s="435"/>
      <c r="U127" s="435"/>
      <c r="V127" s="435"/>
      <c r="W127" s="435"/>
      <c r="X127" s="470"/>
      <c r="Y127" s="472"/>
      <c r="Z127" s="473"/>
      <c r="AA127" s="435"/>
      <c r="AB127" s="435"/>
      <c r="AC127" s="435"/>
      <c r="AD127" s="435"/>
      <c r="AE127" s="435"/>
      <c r="AF127" s="435"/>
      <c r="AG127" s="471"/>
      <c r="AH127" s="470"/>
      <c r="AI127" s="470"/>
      <c r="AJ127" s="435"/>
      <c r="AK127" s="435"/>
      <c r="AL127" s="435"/>
      <c r="AM127" s="435"/>
      <c r="AN127" s="435"/>
      <c r="AO127" s="435"/>
      <c r="AP127" s="435"/>
      <c r="AQ127" s="435"/>
      <c r="AR127" s="435"/>
      <c r="AS127" s="435"/>
      <c r="AT127" s="435"/>
      <c r="AU127" s="435"/>
      <c r="AV127" s="435"/>
      <c r="AW127" s="435"/>
      <c r="AX127" s="435"/>
      <c r="AY127" s="435"/>
      <c r="AZ127" s="435"/>
      <c r="BA127" s="435"/>
      <c r="BB127" s="435"/>
      <c r="BC127" s="435"/>
      <c r="BD127" s="435"/>
      <c r="BE127" s="435"/>
    </row>
    <row r="128" spans="1:57" s="162" customFormat="1" ht="60" x14ac:dyDescent="0.25">
      <c r="A128" s="157">
        <v>2019</v>
      </c>
      <c r="B128" s="158">
        <v>43556</v>
      </c>
      <c r="C128" s="158">
        <v>43646</v>
      </c>
      <c r="D128" s="157" t="s">
        <v>62</v>
      </c>
      <c r="E128" s="157" t="s">
        <v>630</v>
      </c>
      <c r="F128" s="157" t="s">
        <v>829</v>
      </c>
      <c r="G128" s="157" t="s">
        <v>777</v>
      </c>
      <c r="H128" s="171" t="s">
        <v>1042</v>
      </c>
      <c r="I128" s="157" t="s">
        <v>830</v>
      </c>
      <c r="J128" s="157" t="s">
        <v>534</v>
      </c>
      <c r="K128" s="157" t="s">
        <v>535</v>
      </c>
      <c r="L128" s="157" t="s">
        <v>536</v>
      </c>
      <c r="M128" s="157" t="s">
        <v>779</v>
      </c>
      <c r="N128" s="157" t="s">
        <v>297</v>
      </c>
      <c r="O128" s="165">
        <v>51599.51</v>
      </c>
      <c r="P128" s="157" t="s">
        <v>534</v>
      </c>
      <c r="Q128" s="157" t="s">
        <v>535</v>
      </c>
      <c r="R128" s="157" t="s">
        <v>536</v>
      </c>
      <c r="S128" s="157" t="s">
        <v>296</v>
      </c>
      <c r="T128" s="157" t="s">
        <v>297</v>
      </c>
      <c r="U128" s="157" t="s">
        <v>156</v>
      </c>
      <c r="V128" s="157" t="s">
        <v>156</v>
      </c>
      <c r="W128" s="157" t="s">
        <v>829</v>
      </c>
      <c r="X128" s="158">
        <v>43608</v>
      </c>
      <c r="Y128" s="165">
        <v>44482.34</v>
      </c>
      <c r="Z128" s="160">
        <v>51599.51</v>
      </c>
      <c r="AA128" s="157" t="s">
        <v>196</v>
      </c>
      <c r="AB128" s="157" t="s">
        <v>196</v>
      </c>
      <c r="AC128" s="157" t="s">
        <v>73</v>
      </c>
      <c r="AD128" s="157" t="s">
        <v>74</v>
      </c>
      <c r="AE128" s="157" t="s">
        <v>541</v>
      </c>
      <c r="AF128" s="157" t="s">
        <v>830</v>
      </c>
      <c r="AG128" s="161" t="s">
        <v>614</v>
      </c>
      <c r="AH128" s="158">
        <v>43608</v>
      </c>
      <c r="AI128" s="158">
        <v>43614</v>
      </c>
      <c r="AJ128" s="171" t="s">
        <v>1150</v>
      </c>
      <c r="AK128" s="171" t="s">
        <v>1155</v>
      </c>
      <c r="AL128" s="157" t="s">
        <v>76</v>
      </c>
      <c r="AM128" s="157" t="s">
        <v>542</v>
      </c>
      <c r="AN128" s="157" t="s">
        <v>543</v>
      </c>
      <c r="AO128" s="171" t="s">
        <v>1160</v>
      </c>
      <c r="AP128" s="157" t="s">
        <v>543</v>
      </c>
      <c r="AQ128" s="157" t="s">
        <v>543</v>
      </c>
      <c r="AR128" s="157" t="s">
        <v>79</v>
      </c>
      <c r="AS128" s="157" t="s">
        <v>80</v>
      </c>
      <c r="AT128" s="157" t="s">
        <v>80</v>
      </c>
      <c r="AU128" s="157" t="s">
        <v>80</v>
      </c>
      <c r="AV128" s="171" t="s">
        <v>1161</v>
      </c>
      <c r="AW128" s="157" t="s">
        <v>621</v>
      </c>
      <c r="AX128" s="171" t="s">
        <v>1162</v>
      </c>
      <c r="AY128" s="171" t="s">
        <v>1162</v>
      </c>
      <c r="AZ128" s="171" t="s">
        <v>1162</v>
      </c>
      <c r="BA128" s="171" t="s">
        <v>1163</v>
      </c>
      <c r="BB128" s="157" t="s">
        <v>563</v>
      </c>
      <c r="BC128" s="158">
        <v>43661</v>
      </c>
      <c r="BD128" s="158">
        <v>43661</v>
      </c>
      <c r="BE128" s="157"/>
    </row>
    <row r="129" spans="1:57" s="147" customFormat="1" ht="36" customHeight="1" x14ac:dyDescent="0.25">
      <c r="A129" s="431">
        <v>2019</v>
      </c>
      <c r="B129" s="454">
        <v>43556</v>
      </c>
      <c r="C129" s="454">
        <v>43646</v>
      </c>
      <c r="D129" s="431" t="s">
        <v>62</v>
      </c>
      <c r="E129" s="431" t="s">
        <v>630</v>
      </c>
      <c r="F129" s="431" t="s">
        <v>831</v>
      </c>
      <c r="G129" s="145" t="s">
        <v>554</v>
      </c>
      <c r="H129" s="434" t="s">
        <v>1043</v>
      </c>
      <c r="I129" s="431" t="s">
        <v>832</v>
      </c>
      <c r="J129" s="145" t="s">
        <v>534</v>
      </c>
      <c r="K129" s="145" t="s">
        <v>535</v>
      </c>
      <c r="L129" s="145" t="s">
        <v>536</v>
      </c>
      <c r="M129" s="145" t="s">
        <v>653</v>
      </c>
      <c r="N129" s="145" t="s">
        <v>654</v>
      </c>
      <c r="O129" s="146">
        <v>399000.1</v>
      </c>
      <c r="P129" s="431" t="s">
        <v>534</v>
      </c>
      <c r="Q129" s="431" t="s">
        <v>535</v>
      </c>
      <c r="R129" s="431" t="s">
        <v>536</v>
      </c>
      <c r="S129" s="431" t="s">
        <v>833</v>
      </c>
      <c r="T129" s="431" t="s">
        <v>654</v>
      </c>
      <c r="U129" s="431" t="s">
        <v>540</v>
      </c>
      <c r="V129" s="431" t="s">
        <v>540</v>
      </c>
      <c r="W129" s="431" t="s">
        <v>831</v>
      </c>
      <c r="X129" s="454">
        <v>43619</v>
      </c>
      <c r="Y129" s="460">
        <v>343965.6</v>
      </c>
      <c r="Z129" s="463">
        <v>399000.1</v>
      </c>
      <c r="AA129" s="431" t="s">
        <v>196</v>
      </c>
      <c r="AB129" s="431" t="s">
        <v>196</v>
      </c>
      <c r="AC129" s="431" t="s">
        <v>73</v>
      </c>
      <c r="AD129" s="431" t="s">
        <v>74</v>
      </c>
      <c r="AE129" s="431" t="s">
        <v>541</v>
      </c>
      <c r="AF129" s="431" t="s">
        <v>832</v>
      </c>
      <c r="AG129" s="457">
        <v>51594.84</v>
      </c>
      <c r="AH129" s="454">
        <v>43619</v>
      </c>
      <c r="AI129" s="454">
        <v>43830</v>
      </c>
      <c r="AJ129" s="434" t="s">
        <v>1151</v>
      </c>
      <c r="AK129" s="434" t="s">
        <v>1155</v>
      </c>
      <c r="AL129" s="431" t="s">
        <v>76</v>
      </c>
      <c r="AM129" s="431" t="s">
        <v>542</v>
      </c>
      <c r="AN129" s="431" t="s">
        <v>543</v>
      </c>
      <c r="AO129" s="434" t="s">
        <v>1160</v>
      </c>
      <c r="AP129" s="431" t="s">
        <v>543</v>
      </c>
      <c r="AQ129" s="431" t="s">
        <v>543</v>
      </c>
      <c r="AR129" s="431" t="s">
        <v>79</v>
      </c>
      <c r="AS129" s="431" t="s">
        <v>80</v>
      </c>
      <c r="AT129" s="431" t="s">
        <v>80</v>
      </c>
      <c r="AU129" s="431" t="s">
        <v>80</v>
      </c>
      <c r="AV129" s="434" t="s">
        <v>1161</v>
      </c>
      <c r="AW129" s="431" t="s">
        <v>544</v>
      </c>
      <c r="AX129" s="434" t="s">
        <v>1162</v>
      </c>
      <c r="AY129" s="434" t="s">
        <v>1162</v>
      </c>
      <c r="AZ129" s="434" t="s">
        <v>1162</v>
      </c>
      <c r="BA129" s="434" t="s">
        <v>1163</v>
      </c>
      <c r="BB129" s="431" t="s">
        <v>563</v>
      </c>
      <c r="BC129" s="454">
        <v>43661</v>
      </c>
      <c r="BD129" s="454">
        <v>43661</v>
      </c>
      <c r="BE129" s="431"/>
    </row>
    <row r="130" spans="1:57" s="147" customFormat="1" ht="12" x14ac:dyDescent="0.25">
      <c r="A130" s="432"/>
      <c r="B130" s="455"/>
      <c r="C130" s="455"/>
      <c r="D130" s="432"/>
      <c r="E130" s="432"/>
      <c r="F130" s="432"/>
      <c r="G130" s="145"/>
      <c r="H130" s="432"/>
      <c r="I130" s="432"/>
      <c r="J130" s="145" t="s">
        <v>834</v>
      </c>
      <c r="K130" s="145" t="s">
        <v>835</v>
      </c>
      <c r="L130" s="145" t="s">
        <v>836</v>
      </c>
      <c r="M130" s="145" t="s">
        <v>551</v>
      </c>
      <c r="N130" s="145" t="s">
        <v>837</v>
      </c>
      <c r="O130" s="146">
        <v>522000</v>
      </c>
      <c r="P130" s="432"/>
      <c r="Q130" s="432"/>
      <c r="R130" s="432"/>
      <c r="S130" s="432"/>
      <c r="T130" s="432"/>
      <c r="U130" s="432"/>
      <c r="V130" s="432"/>
      <c r="W130" s="432"/>
      <c r="X130" s="455"/>
      <c r="Y130" s="461"/>
      <c r="Z130" s="464"/>
      <c r="AA130" s="432"/>
      <c r="AB130" s="432"/>
      <c r="AC130" s="432"/>
      <c r="AD130" s="432"/>
      <c r="AE130" s="432"/>
      <c r="AF130" s="432"/>
      <c r="AG130" s="458"/>
      <c r="AH130" s="455"/>
      <c r="AI130" s="455"/>
      <c r="AJ130" s="432"/>
      <c r="AK130" s="432"/>
      <c r="AL130" s="432"/>
      <c r="AM130" s="432"/>
      <c r="AN130" s="432"/>
      <c r="AO130" s="432"/>
      <c r="AP130" s="432"/>
      <c r="AQ130" s="432"/>
      <c r="AR130" s="432"/>
      <c r="AS130" s="432"/>
      <c r="AT130" s="432"/>
      <c r="AU130" s="432"/>
      <c r="AV130" s="432"/>
      <c r="AW130" s="432"/>
      <c r="AX130" s="432"/>
      <c r="AY130" s="432"/>
      <c r="AZ130" s="432"/>
      <c r="BA130" s="432"/>
      <c r="BB130" s="432"/>
      <c r="BC130" s="432"/>
      <c r="BD130" s="432"/>
      <c r="BE130" s="432"/>
    </row>
    <row r="131" spans="1:57" s="147" customFormat="1" ht="60" x14ac:dyDescent="0.25">
      <c r="A131" s="433"/>
      <c r="B131" s="456"/>
      <c r="C131" s="456"/>
      <c r="D131" s="433"/>
      <c r="E131" s="433"/>
      <c r="F131" s="433"/>
      <c r="G131" s="145"/>
      <c r="H131" s="433"/>
      <c r="I131" s="433"/>
      <c r="J131" s="145" t="s">
        <v>534</v>
      </c>
      <c r="K131" s="145" t="s">
        <v>535</v>
      </c>
      <c r="L131" s="145" t="s">
        <v>536</v>
      </c>
      <c r="M131" s="145" t="s">
        <v>838</v>
      </c>
      <c r="N131" s="145" t="s">
        <v>839</v>
      </c>
      <c r="O131" s="146">
        <v>468060</v>
      </c>
      <c r="P131" s="433"/>
      <c r="Q131" s="433"/>
      <c r="R131" s="433"/>
      <c r="S131" s="433"/>
      <c r="T131" s="433"/>
      <c r="U131" s="433"/>
      <c r="V131" s="433"/>
      <c r="W131" s="433"/>
      <c r="X131" s="456"/>
      <c r="Y131" s="462"/>
      <c r="Z131" s="465"/>
      <c r="AA131" s="433"/>
      <c r="AB131" s="433"/>
      <c r="AC131" s="433"/>
      <c r="AD131" s="433"/>
      <c r="AE131" s="433"/>
      <c r="AF131" s="433"/>
      <c r="AG131" s="459"/>
      <c r="AH131" s="456"/>
      <c r="AI131" s="456"/>
      <c r="AJ131" s="433"/>
      <c r="AK131" s="433"/>
      <c r="AL131" s="433"/>
      <c r="AM131" s="433"/>
      <c r="AN131" s="433"/>
      <c r="AO131" s="433"/>
      <c r="AP131" s="433"/>
      <c r="AQ131" s="433"/>
      <c r="AR131" s="433"/>
      <c r="AS131" s="433"/>
      <c r="AT131" s="433"/>
      <c r="AU131" s="433"/>
      <c r="AV131" s="433"/>
      <c r="AW131" s="433"/>
      <c r="AX131" s="433"/>
      <c r="AY131" s="433"/>
      <c r="AZ131" s="433"/>
      <c r="BA131" s="433"/>
      <c r="BB131" s="433"/>
      <c r="BC131" s="433"/>
      <c r="BD131" s="433"/>
      <c r="BE131" s="433"/>
    </row>
    <row r="132" spans="1:57" s="162" customFormat="1" ht="60" x14ac:dyDescent="0.25">
      <c r="A132" s="157">
        <v>2019</v>
      </c>
      <c r="B132" s="158">
        <v>43556</v>
      </c>
      <c r="C132" s="158">
        <v>43646</v>
      </c>
      <c r="D132" s="157" t="s">
        <v>62</v>
      </c>
      <c r="E132" s="157" t="s">
        <v>630</v>
      </c>
      <c r="F132" s="157" t="s">
        <v>840</v>
      </c>
      <c r="G132" s="157" t="s">
        <v>777</v>
      </c>
      <c r="H132" s="171" t="s">
        <v>1044</v>
      </c>
      <c r="I132" s="157" t="s">
        <v>841</v>
      </c>
      <c r="J132" s="157" t="s">
        <v>534</v>
      </c>
      <c r="K132" s="157" t="s">
        <v>535</v>
      </c>
      <c r="L132" s="157" t="s">
        <v>536</v>
      </c>
      <c r="M132" s="157" t="s">
        <v>779</v>
      </c>
      <c r="N132" s="157" t="s">
        <v>297</v>
      </c>
      <c r="O132" s="165">
        <v>12635.4</v>
      </c>
      <c r="P132" s="157" t="s">
        <v>534</v>
      </c>
      <c r="Q132" s="157" t="s">
        <v>535</v>
      </c>
      <c r="R132" s="157" t="s">
        <v>536</v>
      </c>
      <c r="S132" s="157" t="s">
        <v>296</v>
      </c>
      <c r="T132" s="157" t="s">
        <v>297</v>
      </c>
      <c r="U132" s="157" t="s">
        <v>156</v>
      </c>
      <c r="V132" s="157" t="s">
        <v>156</v>
      </c>
      <c r="W132" s="157" t="s">
        <v>840</v>
      </c>
      <c r="X132" s="158">
        <v>43621</v>
      </c>
      <c r="Y132" s="165">
        <v>10890</v>
      </c>
      <c r="Z132" s="160">
        <v>12632.4</v>
      </c>
      <c r="AA132" s="157" t="s">
        <v>196</v>
      </c>
      <c r="AB132" s="157" t="s">
        <v>196</v>
      </c>
      <c r="AC132" s="157" t="s">
        <v>73</v>
      </c>
      <c r="AD132" s="157" t="s">
        <v>74</v>
      </c>
      <c r="AE132" s="157" t="s">
        <v>541</v>
      </c>
      <c r="AF132" s="157" t="s">
        <v>841</v>
      </c>
      <c r="AG132" s="161" t="s">
        <v>614</v>
      </c>
      <c r="AH132" s="158">
        <v>43621</v>
      </c>
      <c r="AI132" s="158">
        <v>43644</v>
      </c>
      <c r="AJ132" s="171" t="s">
        <v>1152</v>
      </c>
      <c r="AK132" s="171" t="s">
        <v>1155</v>
      </c>
      <c r="AL132" s="157" t="s">
        <v>76</v>
      </c>
      <c r="AM132" s="157" t="s">
        <v>542</v>
      </c>
      <c r="AN132" s="157" t="s">
        <v>543</v>
      </c>
      <c r="AO132" s="171" t="s">
        <v>1160</v>
      </c>
      <c r="AP132" s="157" t="s">
        <v>543</v>
      </c>
      <c r="AQ132" s="157" t="s">
        <v>543</v>
      </c>
      <c r="AR132" s="157" t="s">
        <v>79</v>
      </c>
      <c r="AS132" s="157" t="s">
        <v>80</v>
      </c>
      <c r="AT132" s="157" t="s">
        <v>80</v>
      </c>
      <c r="AU132" s="157" t="s">
        <v>80</v>
      </c>
      <c r="AV132" s="171" t="s">
        <v>1161</v>
      </c>
      <c r="AW132" s="157" t="s">
        <v>621</v>
      </c>
      <c r="AX132" s="171" t="s">
        <v>1162</v>
      </c>
      <c r="AY132" s="171" t="s">
        <v>1162</v>
      </c>
      <c r="AZ132" s="171" t="s">
        <v>1162</v>
      </c>
      <c r="BA132" s="171" t="s">
        <v>1163</v>
      </c>
      <c r="BB132" s="157" t="s">
        <v>563</v>
      </c>
      <c r="BC132" s="158">
        <v>43661</v>
      </c>
      <c r="BD132" s="158">
        <v>43661</v>
      </c>
      <c r="BE132" s="157"/>
    </row>
    <row r="133" spans="1:57" s="147" customFormat="1" ht="36" customHeight="1" x14ac:dyDescent="0.25">
      <c r="A133" s="431">
        <v>2019</v>
      </c>
      <c r="B133" s="454">
        <v>43556</v>
      </c>
      <c r="C133" s="454">
        <v>43646</v>
      </c>
      <c r="D133" s="431" t="s">
        <v>62</v>
      </c>
      <c r="E133" s="431" t="s">
        <v>630</v>
      </c>
      <c r="F133" s="431" t="s">
        <v>842</v>
      </c>
      <c r="G133" s="145" t="s">
        <v>823</v>
      </c>
      <c r="H133" s="434" t="s">
        <v>1045</v>
      </c>
      <c r="I133" s="431" t="s">
        <v>843</v>
      </c>
      <c r="J133" s="145" t="s">
        <v>134</v>
      </c>
      <c r="K133" s="145" t="s">
        <v>135</v>
      </c>
      <c r="L133" s="145" t="s">
        <v>136</v>
      </c>
      <c r="M133" s="145" t="s">
        <v>551</v>
      </c>
      <c r="N133" s="145" t="s">
        <v>137</v>
      </c>
      <c r="O133" s="146">
        <v>110200</v>
      </c>
      <c r="P133" s="431" t="s">
        <v>134</v>
      </c>
      <c r="Q133" s="431" t="s">
        <v>135</v>
      </c>
      <c r="R133" s="431" t="s">
        <v>136</v>
      </c>
      <c r="S133" s="431" t="s">
        <v>551</v>
      </c>
      <c r="T133" s="431" t="s">
        <v>137</v>
      </c>
      <c r="U133" s="431" t="s">
        <v>109</v>
      </c>
      <c r="V133" s="431" t="s">
        <v>109</v>
      </c>
      <c r="W133" s="431" t="s">
        <v>842</v>
      </c>
      <c r="X133" s="454">
        <v>43623</v>
      </c>
      <c r="Y133" s="460">
        <v>95000</v>
      </c>
      <c r="Z133" s="463">
        <v>110200</v>
      </c>
      <c r="AA133" s="431" t="s">
        <v>196</v>
      </c>
      <c r="AB133" s="431" t="s">
        <v>196</v>
      </c>
      <c r="AC133" s="431" t="s">
        <v>73</v>
      </c>
      <c r="AD133" s="431" t="s">
        <v>74</v>
      </c>
      <c r="AE133" s="431" t="s">
        <v>541</v>
      </c>
      <c r="AF133" s="431" t="s">
        <v>843</v>
      </c>
      <c r="AG133" s="457">
        <v>14250</v>
      </c>
      <c r="AH133" s="454">
        <v>43623</v>
      </c>
      <c r="AI133" s="454">
        <v>43640</v>
      </c>
      <c r="AJ133" s="434" t="s">
        <v>1153</v>
      </c>
      <c r="AK133" s="434" t="s">
        <v>1155</v>
      </c>
      <c r="AL133" s="431" t="s">
        <v>698</v>
      </c>
      <c r="AM133" s="431" t="s">
        <v>699</v>
      </c>
      <c r="AN133" s="431" t="s">
        <v>543</v>
      </c>
      <c r="AO133" s="434" t="s">
        <v>1160</v>
      </c>
      <c r="AP133" s="431" t="s">
        <v>543</v>
      </c>
      <c r="AQ133" s="431" t="s">
        <v>543</v>
      </c>
      <c r="AR133" s="431" t="s">
        <v>79</v>
      </c>
      <c r="AS133" s="431" t="s">
        <v>80</v>
      </c>
      <c r="AT133" s="431" t="s">
        <v>80</v>
      </c>
      <c r="AU133" s="431" t="s">
        <v>80</v>
      </c>
      <c r="AV133" s="434" t="s">
        <v>1161</v>
      </c>
      <c r="AW133" s="431" t="s">
        <v>595</v>
      </c>
      <c r="AX133" s="434" t="s">
        <v>1162</v>
      </c>
      <c r="AY133" s="434" t="s">
        <v>1162</v>
      </c>
      <c r="AZ133" s="434" t="s">
        <v>1162</v>
      </c>
      <c r="BA133" s="434" t="s">
        <v>1163</v>
      </c>
      <c r="BB133" s="431" t="s">
        <v>563</v>
      </c>
      <c r="BC133" s="454">
        <v>43661</v>
      </c>
      <c r="BD133" s="454">
        <v>43661</v>
      </c>
      <c r="BE133" s="431"/>
    </row>
    <row r="134" spans="1:57" s="147" customFormat="1" ht="12" x14ac:dyDescent="0.25">
      <c r="A134" s="433"/>
      <c r="B134" s="456"/>
      <c r="C134" s="456"/>
      <c r="D134" s="433"/>
      <c r="E134" s="433"/>
      <c r="F134" s="433"/>
      <c r="G134" s="145"/>
      <c r="H134" s="433"/>
      <c r="I134" s="433"/>
      <c r="J134" s="145" t="s">
        <v>844</v>
      </c>
      <c r="K134" s="145" t="s">
        <v>845</v>
      </c>
      <c r="L134" s="145" t="s">
        <v>165</v>
      </c>
      <c r="M134" s="145" t="s">
        <v>551</v>
      </c>
      <c r="N134" s="145" t="s">
        <v>846</v>
      </c>
      <c r="O134" s="146">
        <v>134560</v>
      </c>
      <c r="P134" s="433"/>
      <c r="Q134" s="433"/>
      <c r="R134" s="433"/>
      <c r="S134" s="433"/>
      <c r="T134" s="433"/>
      <c r="U134" s="433"/>
      <c r="V134" s="433"/>
      <c r="W134" s="433"/>
      <c r="X134" s="456"/>
      <c r="Y134" s="462"/>
      <c r="Z134" s="465"/>
      <c r="AA134" s="433"/>
      <c r="AB134" s="433"/>
      <c r="AC134" s="433"/>
      <c r="AD134" s="433"/>
      <c r="AE134" s="433"/>
      <c r="AF134" s="433"/>
      <c r="AG134" s="459"/>
      <c r="AH134" s="433"/>
      <c r="AI134" s="433"/>
      <c r="AJ134" s="433"/>
      <c r="AK134" s="433"/>
      <c r="AL134" s="433"/>
      <c r="AM134" s="433"/>
      <c r="AN134" s="433"/>
      <c r="AO134" s="433"/>
      <c r="AP134" s="433"/>
      <c r="AQ134" s="433"/>
      <c r="AR134" s="433"/>
      <c r="AS134" s="433"/>
      <c r="AT134" s="433"/>
      <c r="AU134" s="433"/>
      <c r="AV134" s="433"/>
      <c r="AW134" s="433"/>
      <c r="AX134" s="433"/>
      <c r="AY134" s="433"/>
      <c r="AZ134" s="433"/>
      <c r="BA134" s="433"/>
      <c r="BB134" s="433"/>
      <c r="BC134" s="433"/>
      <c r="BD134" s="433"/>
      <c r="BE134" s="433"/>
    </row>
    <row r="135" spans="1:57" s="150" customFormat="1" ht="48" customHeight="1" x14ac:dyDescent="0.25">
      <c r="A135" s="437">
        <v>2019</v>
      </c>
      <c r="B135" s="466">
        <v>43556</v>
      </c>
      <c r="C135" s="466">
        <v>43646</v>
      </c>
      <c r="D135" s="437" t="s">
        <v>62</v>
      </c>
      <c r="E135" s="437" t="s">
        <v>630</v>
      </c>
      <c r="F135" s="437" t="s">
        <v>847</v>
      </c>
      <c r="G135" s="148" t="s">
        <v>782</v>
      </c>
      <c r="H135" s="438" t="s">
        <v>1046</v>
      </c>
      <c r="I135" s="437" t="s">
        <v>848</v>
      </c>
      <c r="J135" s="148" t="s">
        <v>534</v>
      </c>
      <c r="K135" s="148" t="s">
        <v>535</v>
      </c>
      <c r="L135" s="148" t="s">
        <v>536</v>
      </c>
      <c r="M135" s="148" t="s">
        <v>276</v>
      </c>
      <c r="N135" s="148" t="s">
        <v>277</v>
      </c>
      <c r="O135" s="166">
        <v>234164.91</v>
      </c>
      <c r="P135" s="437" t="s">
        <v>534</v>
      </c>
      <c r="Q135" s="437" t="s">
        <v>535</v>
      </c>
      <c r="R135" s="437" t="s">
        <v>536</v>
      </c>
      <c r="S135" s="437" t="s">
        <v>849</v>
      </c>
      <c r="T135" s="437" t="s">
        <v>292</v>
      </c>
      <c r="U135" s="437" t="s">
        <v>109</v>
      </c>
      <c r="V135" s="437" t="s">
        <v>109</v>
      </c>
      <c r="W135" s="437" t="s">
        <v>847</v>
      </c>
      <c r="X135" s="466">
        <v>43623</v>
      </c>
      <c r="Y135" s="468">
        <v>192414</v>
      </c>
      <c r="Z135" s="469">
        <v>223200.24</v>
      </c>
      <c r="AA135" s="437" t="s">
        <v>196</v>
      </c>
      <c r="AB135" s="437" t="s">
        <v>196</v>
      </c>
      <c r="AC135" s="437" t="s">
        <v>73</v>
      </c>
      <c r="AD135" s="437" t="s">
        <v>74</v>
      </c>
      <c r="AE135" s="437" t="s">
        <v>541</v>
      </c>
      <c r="AF135" s="437" t="s">
        <v>287</v>
      </c>
      <c r="AG135" s="467">
        <v>28862.1</v>
      </c>
      <c r="AH135" s="466">
        <v>43623</v>
      </c>
      <c r="AI135" s="466">
        <v>43624</v>
      </c>
      <c r="AJ135" s="438" t="s">
        <v>1154</v>
      </c>
      <c r="AK135" s="438" t="s">
        <v>1155</v>
      </c>
      <c r="AL135" s="437" t="s">
        <v>76</v>
      </c>
      <c r="AM135" s="437" t="s">
        <v>542</v>
      </c>
      <c r="AN135" s="437" t="s">
        <v>543</v>
      </c>
      <c r="AO135" s="438" t="s">
        <v>1160</v>
      </c>
      <c r="AP135" s="437" t="s">
        <v>543</v>
      </c>
      <c r="AQ135" s="437" t="s">
        <v>543</v>
      </c>
      <c r="AR135" s="437" t="s">
        <v>79</v>
      </c>
      <c r="AS135" s="437" t="s">
        <v>80</v>
      </c>
      <c r="AT135" s="437" t="s">
        <v>80</v>
      </c>
      <c r="AU135" s="437" t="s">
        <v>80</v>
      </c>
      <c r="AV135" s="438" t="s">
        <v>1161</v>
      </c>
      <c r="AW135" s="437" t="s">
        <v>595</v>
      </c>
      <c r="AX135" s="438" t="s">
        <v>1162</v>
      </c>
      <c r="AY135" s="438" t="s">
        <v>1162</v>
      </c>
      <c r="AZ135" s="438" t="s">
        <v>1162</v>
      </c>
      <c r="BA135" s="438" t="s">
        <v>1163</v>
      </c>
      <c r="BB135" s="437" t="s">
        <v>563</v>
      </c>
      <c r="BC135" s="466">
        <v>43661</v>
      </c>
      <c r="BD135" s="466">
        <v>43661</v>
      </c>
      <c r="BE135" s="437"/>
    </row>
    <row r="136" spans="1:57" s="141" customFormat="1" ht="24" x14ac:dyDescent="0.25">
      <c r="A136" s="437"/>
      <c r="B136" s="466"/>
      <c r="C136" s="466"/>
      <c r="D136" s="437"/>
      <c r="E136" s="437"/>
      <c r="F136" s="437"/>
      <c r="G136" s="151"/>
      <c r="H136" s="437"/>
      <c r="I136" s="437"/>
      <c r="J136" s="151" t="s">
        <v>534</v>
      </c>
      <c r="K136" s="151" t="s">
        <v>535</v>
      </c>
      <c r="L136" s="151" t="s">
        <v>536</v>
      </c>
      <c r="M136" s="151" t="s">
        <v>291</v>
      </c>
      <c r="N136" s="151" t="s">
        <v>292</v>
      </c>
      <c r="O136" s="167">
        <v>223200.24</v>
      </c>
      <c r="P136" s="437"/>
      <c r="Q136" s="437"/>
      <c r="R136" s="437"/>
      <c r="S136" s="437"/>
      <c r="T136" s="437"/>
      <c r="U136" s="437"/>
      <c r="V136" s="437"/>
      <c r="W136" s="437"/>
      <c r="X136" s="466"/>
      <c r="Y136" s="468"/>
      <c r="Z136" s="469"/>
      <c r="AA136" s="437"/>
      <c r="AB136" s="437"/>
      <c r="AC136" s="437"/>
      <c r="AD136" s="437"/>
      <c r="AE136" s="437"/>
      <c r="AF136" s="437"/>
      <c r="AG136" s="467"/>
      <c r="AH136" s="466"/>
      <c r="AI136" s="466"/>
      <c r="AJ136" s="437"/>
      <c r="AK136" s="437"/>
      <c r="AL136" s="437"/>
      <c r="AM136" s="437"/>
      <c r="AN136" s="437"/>
      <c r="AO136" s="437"/>
      <c r="AP136" s="437"/>
      <c r="AQ136" s="437"/>
      <c r="AR136" s="437"/>
      <c r="AS136" s="437"/>
      <c r="AT136" s="437"/>
      <c r="AU136" s="437"/>
      <c r="AV136" s="437"/>
      <c r="AW136" s="437"/>
      <c r="AX136" s="437"/>
      <c r="AY136" s="437"/>
      <c r="AZ136" s="437"/>
      <c r="BA136" s="437"/>
      <c r="BB136" s="437"/>
      <c r="BC136" s="437"/>
      <c r="BD136" s="437"/>
      <c r="BE136" s="437"/>
    </row>
    <row r="137" spans="1:57" s="144" customFormat="1" ht="24" x14ac:dyDescent="0.25">
      <c r="A137" s="437"/>
      <c r="B137" s="466"/>
      <c r="C137" s="466"/>
      <c r="D137" s="437"/>
      <c r="E137" s="437"/>
      <c r="F137" s="437"/>
      <c r="G137" s="152"/>
      <c r="H137" s="437"/>
      <c r="I137" s="437"/>
      <c r="J137" s="152" t="s">
        <v>534</v>
      </c>
      <c r="K137" s="152" t="s">
        <v>535</v>
      </c>
      <c r="L137" s="152" t="s">
        <v>536</v>
      </c>
      <c r="M137" s="152" t="s">
        <v>288</v>
      </c>
      <c r="N137" s="152" t="s">
        <v>289</v>
      </c>
      <c r="O137" s="168">
        <v>250258.4</v>
      </c>
      <c r="P137" s="437"/>
      <c r="Q137" s="437"/>
      <c r="R137" s="437"/>
      <c r="S137" s="437"/>
      <c r="T137" s="437"/>
      <c r="U137" s="437"/>
      <c r="V137" s="437"/>
      <c r="W137" s="437"/>
      <c r="X137" s="466"/>
      <c r="Y137" s="468"/>
      <c r="Z137" s="469"/>
      <c r="AA137" s="437"/>
      <c r="AB137" s="437"/>
      <c r="AC137" s="437"/>
      <c r="AD137" s="437"/>
      <c r="AE137" s="437"/>
      <c r="AF137" s="437"/>
      <c r="AG137" s="467"/>
      <c r="AH137" s="466"/>
      <c r="AI137" s="466"/>
      <c r="AJ137" s="437"/>
      <c r="AK137" s="437"/>
      <c r="AL137" s="437"/>
      <c r="AM137" s="437"/>
      <c r="AN137" s="437"/>
      <c r="AO137" s="437"/>
      <c r="AP137" s="437"/>
      <c r="AQ137" s="437"/>
      <c r="AR137" s="437"/>
      <c r="AS137" s="437"/>
      <c r="AT137" s="437"/>
      <c r="AU137" s="437"/>
      <c r="AV137" s="437"/>
      <c r="AW137" s="437"/>
      <c r="AX137" s="437"/>
      <c r="AY137" s="437"/>
      <c r="AZ137" s="437"/>
      <c r="BA137" s="437"/>
      <c r="BB137" s="437"/>
      <c r="BC137" s="437"/>
      <c r="BD137" s="437"/>
      <c r="BE137" s="437"/>
    </row>
    <row r="138" spans="1:57" s="147" customFormat="1" ht="48" customHeight="1" x14ac:dyDescent="0.25">
      <c r="A138" s="435">
        <v>2019</v>
      </c>
      <c r="B138" s="470">
        <v>43556</v>
      </c>
      <c r="C138" s="470">
        <v>43646</v>
      </c>
      <c r="D138" s="435" t="s">
        <v>62</v>
      </c>
      <c r="E138" s="435" t="s">
        <v>630</v>
      </c>
      <c r="F138" s="435" t="s">
        <v>850</v>
      </c>
      <c r="G138" s="145" t="s">
        <v>554</v>
      </c>
      <c r="H138" s="436" t="s">
        <v>1047</v>
      </c>
      <c r="I138" s="435" t="s">
        <v>851</v>
      </c>
      <c r="J138" s="145" t="s">
        <v>534</v>
      </c>
      <c r="K138" s="145" t="s">
        <v>535</v>
      </c>
      <c r="L138" s="145" t="s">
        <v>536</v>
      </c>
      <c r="M138" s="145" t="s">
        <v>852</v>
      </c>
      <c r="N138" s="145" t="s">
        <v>589</v>
      </c>
      <c r="O138" s="146">
        <v>73909.789999999994</v>
      </c>
      <c r="P138" s="435" t="s">
        <v>534</v>
      </c>
      <c r="Q138" s="435" t="s">
        <v>535</v>
      </c>
      <c r="R138" s="435" t="s">
        <v>536</v>
      </c>
      <c r="S138" s="435" t="s">
        <v>849</v>
      </c>
      <c r="T138" s="435" t="s">
        <v>292</v>
      </c>
      <c r="U138" s="435" t="s">
        <v>156</v>
      </c>
      <c r="V138" s="435" t="s">
        <v>156</v>
      </c>
      <c r="W138" s="435" t="s">
        <v>850</v>
      </c>
      <c r="X138" s="470">
        <v>43627</v>
      </c>
      <c r="Y138" s="472">
        <v>62000</v>
      </c>
      <c r="Z138" s="473">
        <v>71920</v>
      </c>
      <c r="AA138" s="435" t="s">
        <v>196</v>
      </c>
      <c r="AB138" s="435" t="s">
        <v>196</v>
      </c>
      <c r="AC138" s="435" t="s">
        <v>73</v>
      </c>
      <c r="AD138" s="435" t="s">
        <v>74</v>
      </c>
      <c r="AE138" s="435" t="s">
        <v>541</v>
      </c>
      <c r="AF138" s="435" t="s">
        <v>851</v>
      </c>
      <c r="AG138" s="471">
        <v>9300</v>
      </c>
      <c r="AH138" s="470">
        <v>43633</v>
      </c>
      <c r="AI138" s="470">
        <v>43636</v>
      </c>
      <c r="AJ138" s="436" t="s">
        <v>1159</v>
      </c>
      <c r="AK138" s="436" t="s">
        <v>1155</v>
      </c>
      <c r="AL138" s="435" t="s">
        <v>76</v>
      </c>
      <c r="AM138" s="435" t="s">
        <v>542</v>
      </c>
      <c r="AN138" s="435" t="s">
        <v>543</v>
      </c>
      <c r="AO138" s="436" t="s">
        <v>1160</v>
      </c>
      <c r="AP138" s="435" t="s">
        <v>543</v>
      </c>
      <c r="AQ138" s="435" t="s">
        <v>543</v>
      </c>
      <c r="AR138" s="435" t="s">
        <v>79</v>
      </c>
      <c r="AS138" s="435" t="s">
        <v>80</v>
      </c>
      <c r="AT138" s="435" t="s">
        <v>80</v>
      </c>
      <c r="AU138" s="435" t="s">
        <v>80</v>
      </c>
      <c r="AV138" s="436" t="s">
        <v>1161</v>
      </c>
      <c r="AW138" s="435" t="s">
        <v>621</v>
      </c>
      <c r="AX138" s="436" t="s">
        <v>1162</v>
      </c>
      <c r="AY138" s="436" t="s">
        <v>1162</v>
      </c>
      <c r="AZ138" s="436" t="s">
        <v>1162</v>
      </c>
      <c r="BA138" s="436" t="s">
        <v>1163</v>
      </c>
      <c r="BB138" s="435" t="s">
        <v>563</v>
      </c>
      <c r="BC138" s="470">
        <v>43661</v>
      </c>
      <c r="BD138" s="470">
        <v>43661</v>
      </c>
      <c r="BE138" s="435"/>
    </row>
    <row r="139" spans="1:57" s="147" customFormat="1" ht="24" x14ac:dyDescent="0.25">
      <c r="A139" s="435"/>
      <c r="B139" s="470"/>
      <c r="C139" s="470"/>
      <c r="D139" s="435"/>
      <c r="E139" s="435"/>
      <c r="F139" s="435"/>
      <c r="G139" s="145"/>
      <c r="H139" s="435"/>
      <c r="I139" s="435"/>
      <c r="J139" s="145" t="s">
        <v>534</v>
      </c>
      <c r="K139" s="145" t="s">
        <v>535</v>
      </c>
      <c r="L139" s="145" t="s">
        <v>536</v>
      </c>
      <c r="M139" s="145" t="s">
        <v>291</v>
      </c>
      <c r="N139" s="145" t="s">
        <v>292</v>
      </c>
      <c r="O139" s="146">
        <v>71920</v>
      </c>
      <c r="P139" s="435"/>
      <c r="Q139" s="435"/>
      <c r="R139" s="435"/>
      <c r="S139" s="435"/>
      <c r="T139" s="435"/>
      <c r="U139" s="435"/>
      <c r="V139" s="435"/>
      <c r="W139" s="435"/>
      <c r="X139" s="470"/>
      <c r="Y139" s="472"/>
      <c r="Z139" s="473"/>
      <c r="AA139" s="435"/>
      <c r="AB139" s="435"/>
      <c r="AC139" s="435"/>
      <c r="AD139" s="435"/>
      <c r="AE139" s="435"/>
      <c r="AF139" s="435"/>
      <c r="AG139" s="471"/>
      <c r="AH139" s="435"/>
      <c r="AI139" s="435"/>
      <c r="AJ139" s="435"/>
      <c r="AK139" s="435"/>
      <c r="AL139" s="435"/>
      <c r="AM139" s="435"/>
      <c r="AN139" s="435"/>
      <c r="AO139" s="435"/>
      <c r="AP139" s="435"/>
      <c r="AQ139" s="435"/>
      <c r="AR139" s="435"/>
      <c r="AS139" s="435"/>
      <c r="AT139" s="435"/>
      <c r="AU139" s="435"/>
      <c r="AV139" s="435"/>
      <c r="AW139" s="435"/>
      <c r="AX139" s="435"/>
      <c r="AY139" s="435"/>
      <c r="AZ139" s="435"/>
      <c r="BA139" s="435"/>
      <c r="BB139" s="435"/>
      <c r="BC139" s="435"/>
      <c r="BD139" s="435"/>
      <c r="BE139" s="435"/>
    </row>
    <row r="140" spans="1:57" s="162" customFormat="1" ht="60" x14ac:dyDescent="0.25">
      <c r="A140" s="157">
        <v>2019</v>
      </c>
      <c r="B140" s="158">
        <v>43556</v>
      </c>
      <c r="C140" s="158">
        <v>43646</v>
      </c>
      <c r="D140" s="157" t="s">
        <v>62</v>
      </c>
      <c r="E140" s="157" t="s">
        <v>630</v>
      </c>
      <c r="F140" s="157" t="s">
        <v>853</v>
      </c>
      <c r="G140" s="157" t="s">
        <v>777</v>
      </c>
      <c r="H140" s="171" t="s">
        <v>1048</v>
      </c>
      <c r="I140" s="157" t="s">
        <v>854</v>
      </c>
      <c r="J140" s="157" t="s">
        <v>534</v>
      </c>
      <c r="K140" s="157" t="s">
        <v>535</v>
      </c>
      <c r="L140" s="157" t="s">
        <v>536</v>
      </c>
      <c r="M140" s="157" t="s">
        <v>779</v>
      </c>
      <c r="N140" s="157" t="s">
        <v>297</v>
      </c>
      <c r="O140" s="165">
        <v>13130.04</v>
      </c>
      <c r="P140" s="157" t="s">
        <v>534</v>
      </c>
      <c r="Q140" s="157" t="s">
        <v>535</v>
      </c>
      <c r="R140" s="157" t="s">
        <v>536</v>
      </c>
      <c r="S140" s="157" t="s">
        <v>296</v>
      </c>
      <c r="T140" s="157" t="s">
        <v>297</v>
      </c>
      <c r="U140" s="157" t="s">
        <v>109</v>
      </c>
      <c r="V140" s="157" t="s">
        <v>109</v>
      </c>
      <c r="W140" s="157" t="s">
        <v>853</v>
      </c>
      <c r="X140" s="158">
        <v>43627</v>
      </c>
      <c r="Y140" s="165">
        <v>11319</v>
      </c>
      <c r="Z140" s="160">
        <v>13130.04</v>
      </c>
      <c r="AA140" s="157" t="s">
        <v>196</v>
      </c>
      <c r="AB140" s="157" t="s">
        <v>196</v>
      </c>
      <c r="AC140" s="157" t="s">
        <v>73</v>
      </c>
      <c r="AD140" s="157" t="s">
        <v>74</v>
      </c>
      <c r="AE140" s="157" t="s">
        <v>541</v>
      </c>
      <c r="AF140" s="157" t="s">
        <v>854</v>
      </c>
      <c r="AG140" s="161" t="s">
        <v>614</v>
      </c>
      <c r="AH140" s="158">
        <v>43633</v>
      </c>
      <c r="AI140" s="158">
        <v>43672</v>
      </c>
      <c r="AJ140" s="171" t="s">
        <v>1159</v>
      </c>
      <c r="AK140" s="171" t="s">
        <v>1155</v>
      </c>
      <c r="AL140" s="157" t="s">
        <v>76</v>
      </c>
      <c r="AM140" s="157" t="s">
        <v>542</v>
      </c>
      <c r="AN140" s="157" t="s">
        <v>543</v>
      </c>
      <c r="AO140" s="171" t="s">
        <v>1160</v>
      </c>
      <c r="AP140" s="157" t="s">
        <v>543</v>
      </c>
      <c r="AQ140" s="157" t="s">
        <v>543</v>
      </c>
      <c r="AR140" s="157" t="s">
        <v>79</v>
      </c>
      <c r="AS140" s="157" t="s">
        <v>80</v>
      </c>
      <c r="AT140" s="157" t="s">
        <v>80</v>
      </c>
      <c r="AU140" s="157" t="s">
        <v>80</v>
      </c>
      <c r="AV140" s="171" t="s">
        <v>1161</v>
      </c>
      <c r="AW140" s="157" t="s">
        <v>595</v>
      </c>
      <c r="AX140" s="171" t="s">
        <v>1162</v>
      </c>
      <c r="AY140" s="171" t="s">
        <v>1162</v>
      </c>
      <c r="AZ140" s="171" t="s">
        <v>1162</v>
      </c>
      <c r="BA140" s="171" t="s">
        <v>1163</v>
      </c>
      <c r="BB140" s="157" t="s">
        <v>563</v>
      </c>
      <c r="BC140" s="158">
        <v>43661</v>
      </c>
      <c r="BD140" s="158">
        <v>43661</v>
      </c>
      <c r="BE140" s="157"/>
    </row>
    <row r="141" spans="1:57" s="147" customFormat="1" ht="12" customHeight="1" x14ac:dyDescent="0.25">
      <c r="A141" s="435">
        <v>2019</v>
      </c>
      <c r="B141" s="470">
        <v>43556</v>
      </c>
      <c r="C141" s="470">
        <v>43646</v>
      </c>
      <c r="D141" s="435" t="s">
        <v>62</v>
      </c>
      <c r="E141" s="435" t="s">
        <v>630</v>
      </c>
      <c r="F141" s="435" t="s">
        <v>855</v>
      </c>
      <c r="G141" s="145" t="s">
        <v>554</v>
      </c>
      <c r="H141" s="436" t="s">
        <v>1049</v>
      </c>
      <c r="I141" s="435" t="s">
        <v>856</v>
      </c>
      <c r="J141" s="145" t="s">
        <v>130</v>
      </c>
      <c r="K141" s="145" t="s">
        <v>131</v>
      </c>
      <c r="L141" s="145" t="s">
        <v>132</v>
      </c>
      <c r="M141" s="145" t="s">
        <v>551</v>
      </c>
      <c r="N141" s="145" t="s">
        <v>133</v>
      </c>
      <c r="O141" s="146">
        <v>128760</v>
      </c>
      <c r="P141" s="435" t="s">
        <v>130</v>
      </c>
      <c r="Q141" s="435" t="s">
        <v>131</v>
      </c>
      <c r="R141" s="435" t="s">
        <v>132</v>
      </c>
      <c r="S141" s="435" t="s">
        <v>551</v>
      </c>
      <c r="T141" s="435" t="s">
        <v>133</v>
      </c>
      <c r="U141" s="435" t="s">
        <v>540</v>
      </c>
      <c r="V141" s="435" t="s">
        <v>540</v>
      </c>
      <c r="W141" s="435" t="s">
        <v>855</v>
      </c>
      <c r="X141" s="470">
        <v>43627</v>
      </c>
      <c r="Y141" s="472">
        <v>111000</v>
      </c>
      <c r="Z141" s="473">
        <v>128760</v>
      </c>
      <c r="AA141" s="435" t="s">
        <v>196</v>
      </c>
      <c r="AB141" s="435" t="s">
        <v>196</v>
      </c>
      <c r="AC141" s="435" t="s">
        <v>73</v>
      </c>
      <c r="AD141" s="435" t="s">
        <v>74</v>
      </c>
      <c r="AE141" s="435" t="s">
        <v>541</v>
      </c>
      <c r="AF141" s="435" t="s">
        <v>856</v>
      </c>
      <c r="AG141" s="471">
        <v>16650</v>
      </c>
      <c r="AH141" s="470">
        <v>43633</v>
      </c>
      <c r="AI141" s="470">
        <v>43644</v>
      </c>
      <c r="AJ141" s="436" t="s">
        <v>1159</v>
      </c>
      <c r="AK141" s="436" t="s">
        <v>1155</v>
      </c>
      <c r="AL141" s="435" t="s">
        <v>76</v>
      </c>
      <c r="AM141" s="435" t="s">
        <v>542</v>
      </c>
      <c r="AN141" s="435" t="s">
        <v>543</v>
      </c>
      <c r="AO141" s="436" t="s">
        <v>1160</v>
      </c>
      <c r="AP141" s="435" t="s">
        <v>543</v>
      </c>
      <c r="AQ141" s="435" t="s">
        <v>543</v>
      </c>
      <c r="AR141" s="435" t="s">
        <v>79</v>
      </c>
      <c r="AS141" s="435" t="s">
        <v>80</v>
      </c>
      <c r="AT141" s="435" t="s">
        <v>80</v>
      </c>
      <c r="AU141" s="435" t="s">
        <v>80</v>
      </c>
      <c r="AV141" s="436" t="s">
        <v>1161</v>
      </c>
      <c r="AW141" s="435" t="s">
        <v>544</v>
      </c>
      <c r="AX141" s="436" t="s">
        <v>1162</v>
      </c>
      <c r="AY141" s="436" t="s">
        <v>1162</v>
      </c>
      <c r="AZ141" s="436" t="s">
        <v>1162</v>
      </c>
      <c r="BA141" s="436" t="s">
        <v>1163</v>
      </c>
      <c r="BB141" s="435" t="s">
        <v>563</v>
      </c>
      <c r="BC141" s="470">
        <v>43661</v>
      </c>
      <c r="BD141" s="470">
        <v>43661</v>
      </c>
      <c r="BE141" s="435"/>
    </row>
    <row r="142" spans="1:57" s="147" customFormat="1" ht="12" x14ac:dyDescent="0.25">
      <c r="A142" s="435"/>
      <c r="B142" s="470"/>
      <c r="C142" s="470"/>
      <c r="D142" s="435"/>
      <c r="E142" s="435"/>
      <c r="F142" s="435"/>
      <c r="G142" s="145"/>
      <c r="H142" s="435"/>
      <c r="I142" s="435"/>
      <c r="J142" s="145" t="s">
        <v>134</v>
      </c>
      <c r="K142" s="145" t="s">
        <v>135</v>
      </c>
      <c r="L142" s="145" t="s">
        <v>136</v>
      </c>
      <c r="M142" s="145" t="s">
        <v>551</v>
      </c>
      <c r="N142" s="145" t="s">
        <v>137</v>
      </c>
      <c r="O142" s="146">
        <v>136300</v>
      </c>
      <c r="P142" s="435"/>
      <c r="Q142" s="435"/>
      <c r="R142" s="435"/>
      <c r="S142" s="435"/>
      <c r="T142" s="435"/>
      <c r="U142" s="435"/>
      <c r="V142" s="435"/>
      <c r="W142" s="435"/>
      <c r="X142" s="470"/>
      <c r="Y142" s="472"/>
      <c r="Z142" s="473"/>
      <c r="AA142" s="435"/>
      <c r="AB142" s="435"/>
      <c r="AC142" s="435"/>
      <c r="AD142" s="435"/>
      <c r="AE142" s="435"/>
      <c r="AF142" s="435"/>
      <c r="AG142" s="471"/>
      <c r="AH142" s="435"/>
      <c r="AI142" s="435"/>
      <c r="AJ142" s="435"/>
      <c r="AK142" s="435"/>
      <c r="AL142" s="435"/>
      <c r="AM142" s="435"/>
      <c r="AN142" s="435"/>
      <c r="AO142" s="435"/>
      <c r="AP142" s="435"/>
      <c r="AQ142" s="435"/>
      <c r="AR142" s="435"/>
      <c r="AS142" s="435"/>
      <c r="AT142" s="435"/>
      <c r="AU142" s="435"/>
      <c r="AV142" s="435"/>
      <c r="AW142" s="435"/>
      <c r="AX142" s="435"/>
      <c r="AY142" s="435"/>
      <c r="AZ142" s="435"/>
      <c r="BA142" s="435"/>
      <c r="BB142" s="435"/>
      <c r="BC142" s="435"/>
      <c r="BD142" s="435"/>
      <c r="BE142" s="435"/>
    </row>
    <row r="143" spans="1:57" s="147" customFormat="1" ht="24" x14ac:dyDescent="0.25">
      <c r="A143" s="435"/>
      <c r="B143" s="470"/>
      <c r="C143" s="470"/>
      <c r="D143" s="435"/>
      <c r="E143" s="435"/>
      <c r="F143" s="435"/>
      <c r="G143" s="145"/>
      <c r="H143" s="435"/>
      <c r="I143" s="435"/>
      <c r="J143" s="145" t="s">
        <v>534</v>
      </c>
      <c r="K143" s="145" t="s">
        <v>535</v>
      </c>
      <c r="L143" s="145" t="s">
        <v>536</v>
      </c>
      <c r="M143" s="145" t="s">
        <v>291</v>
      </c>
      <c r="N143" s="145" t="s">
        <v>292</v>
      </c>
      <c r="O143" s="146">
        <v>168200</v>
      </c>
      <c r="P143" s="435"/>
      <c r="Q143" s="435"/>
      <c r="R143" s="435"/>
      <c r="S143" s="435"/>
      <c r="T143" s="435"/>
      <c r="U143" s="435"/>
      <c r="V143" s="435"/>
      <c r="W143" s="435"/>
      <c r="X143" s="470"/>
      <c r="Y143" s="472"/>
      <c r="Z143" s="473"/>
      <c r="AA143" s="435"/>
      <c r="AB143" s="435"/>
      <c r="AC143" s="435"/>
      <c r="AD143" s="435"/>
      <c r="AE143" s="435"/>
      <c r="AF143" s="435"/>
      <c r="AG143" s="471"/>
      <c r="AH143" s="435"/>
      <c r="AI143" s="435"/>
      <c r="AJ143" s="435"/>
      <c r="AK143" s="435"/>
      <c r="AL143" s="435"/>
      <c r="AM143" s="435"/>
      <c r="AN143" s="435"/>
      <c r="AO143" s="435"/>
      <c r="AP143" s="435"/>
      <c r="AQ143" s="435"/>
      <c r="AR143" s="435"/>
      <c r="AS143" s="435"/>
      <c r="AT143" s="435"/>
      <c r="AU143" s="435"/>
      <c r="AV143" s="435"/>
      <c r="AW143" s="435"/>
      <c r="AX143" s="435"/>
      <c r="AY143" s="435"/>
      <c r="AZ143" s="435"/>
      <c r="BA143" s="435"/>
      <c r="BB143" s="435"/>
      <c r="BC143" s="435"/>
      <c r="BD143" s="435"/>
      <c r="BE143" s="435"/>
    </row>
    <row r="144" spans="1:57" s="150" customFormat="1" ht="12.75" customHeight="1" x14ac:dyDescent="0.25">
      <c r="A144" s="439">
        <v>2019</v>
      </c>
      <c r="B144" s="474">
        <v>43556</v>
      </c>
      <c r="C144" s="474">
        <v>43646</v>
      </c>
      <c r="D144" s="439" t="s">
        <v>62</v>
      </c>
      <c r="E144" s="439" t="s">
        <v>630</v>
      </c>
      <c r="F144" s="439" t="s">
        <v>857</v>
      </c>
      <c r="G144" s="148" t="s">
        <v>782</v>
      </c>
      <c r="H144" s="442" t="s">
        <v>1050</v>
      </c>
      <c r="I144" s="439" t="s">
        <v>858</v>
      </c>
      <c r="J144" s="148" t="s">
        <v>834</v>
      </c>
      <c r="K144" s="148" t="s">
        <v>835</v>
      </c>
      <c r="L144" s="148" t="s">
        <v>836</v>
      </c>
      <c r="M144" s="148" t="s">
        <v>551</v>
      </c>
      <c r="N144" s="148" t="s">
        <v>837</v>
      </c>
      <c r="O144" s="166">
        <v>110258</v>
      </c>
      <c r="P144" s="439" t="s">
        <v>834</v>
      </c>
      <c r="Q144" s="439" t="s">
        <v>835</v>
      </c>
      <c r="R144" s="439" t="s">
        <v>836</v>
      </c>
      <c r="S144" s="439" t="s">
        <v>551</v>
      </c>
      <c r="T144" s="439" t="s">
        <v>837</v>
      </c>
      <c r="U144" s="439" t="s">
        <v>540</v>
      </c>
      <c r="V144" s="439" t="s">
        <v>540</v>
      </c>
      <c r="W144" s="439" t="s">
        <v>857</v>
      </c>
      <c r="X144" s="474">
        <v>43627</v>
      </c>
      <c r="Y144" s="480">
        <v>95050</v>
      </c>
      <c r="Z144" s="483">
        <v>110258</v>
      </c>
      <c r="AA144" s="439" t="s">
        <v>196</v>
      </c>
      <c r="AB144" s="439" t="s">
        <v>196</v>
      </c>
      <c r="AC144" s="439" t="s">
        <v>73</v>
      </c>
      <c r="AD144" s="439" t="s">
        <v>74</v>
      </c>
      <c r="AE144" s="439" t="s">
        <v>541</v>
      </c>
      <c r="AF144" s="439" t="s">
        <v>858</v>
      </c>
      <c r="AG144" s="475">
        <v>14257.5</v>
      </c>
      <c r="AH144" s="474">
        <v>43633</v>
      </c>
      <c r="AI144" s="474">
        <v>43661</v>
      </c>
      <c r="AJ144" s="442" t="s">
        <v>1159</v>
      </c>
      <c r="AK144" s="442" t="s">
        <v>1155</v>
      </c>
      <c r="AL144" s="439" t="s">
        <v>76</v>
      </c>
      <c r="AM144" s="439" t="s">
        <v>542</v>
      </c>
      <c r="AN144" s="439" t="s">
        <v>543</v>
      </c>
      <c r="AO144" s="442" t="s">
        <v>1160</v>
      </c>
      <c r="AP144" s="439" t="s">
        <v>543</v>
      </c>
      <c r="AQ144" s="439" t="s">
        <v>543</v>
      </c>
      <c r="AR144" s="439" t="s">
        <v>79</v>
      </c>
      <c r="AS144" s="439" t="s">
        <v>80</v>
      </c>
      <c r="AT144" s="439" t="s">
        <v>80</v>
      </c>
      <c r="AU144" s="439" t="s">
        <v>80</v>
      </c>
      <c r="AV144" s="442" t="s">
        <v>1161</v>
      </c>
      <c r="AW144" s="439" t="s">
        <v>544</v>
      </c>
      <c r="AX144" s="442" t="s">
        <v>1162</v>
      </c>
      <c r="AY144" s="442" t="s">
        <v>1162</v>
      </c>
      <c r="AZ144" s="442" t="s">
        <v>1162</v>
      </c>
      <c r="BA144" s="442" t="s">
        <v>1163</v>
      </c>
      <c r="BB144" s="439" t="s">
        <v>563</v>
      </c>
      <c r="BC144" s="474">
        <v>43661</v>
      </c>
      <c r="BD144" s="474">
        <v>43661</v>
      </c>
      <c r="BE144" s="439"/>
    </row>
    <row r="145" spans="1:57" s="141" customFormat="1" ht="12" x14ac:dyDescent="0.25">
      <c r="A145" s="440"/>
      <c r="B145" s="478"/>
      <c r="C145" s="478"/>
      <c r="D145" s="440"/>
      <c r="E145" s="440"/>
      <c r="F145" s="440"/>
      <c r="G145" s="151"/>
      <c r="H145" s="440"/>
      <c r="I145" s="440"/>
      <c r="J145" s="151" t="s">
        <v>859</v>
      </c>
      <c r="K145" s="151" t="s">
        <v>165</v>
      </c>
      <c r="L145" s="151" t="s">
        <v>860</v>
      </c>
      <c r="M145" s="151" t="s">
        <v>551</v>
      </c>
      <c r="N145" s="151" t="s">
        <v>861</v>
      </c>
      <c r="O145" s="167">
        <v>133266.6</v>
      </c>
      <c r="P145" s="440"/>
      <c r="Q145" s="440"/>
      <c r="R145" s="440"/>
      <c r="S145" s="440"/>
      <c r="T145" s="440"/>
      <c r="U145" s="440"/>
      <c r="V145" s="440"/>
      <c r="W145" s="440"/>
      <c r="X145" s="478"/>
      <c r="Y145" s="481"/>
      <c r="Z145" s="484"/>
      <c r="AA145" s="440"/>
      <c r="AB145" s="440"/>
      <c r="AC145" s="440"/>
      <c r="AD145" s="440"/>
      <c r="AE145" s="440"/>
      <c r="AF145" s="440"/>
      <c r="AG145" s="476"/>
      <c r="AH145" s="478"/>
      <c r="AI145" s="478"/>
      <c r="AJ145" s="440"/>
      <c r="AK145" s="440"/>
      <c r="AL145" s="440"/>
      <c r="AM145" s="440"/>
      <c r="AN145" s="440"/>
      <c r="AO145" s="440"/>
      <c r="AP145" s="440"/>
      <c r="AQ145" s="440"/>
      <c r="AR145" s="440"/>
      <c r="AS145" s="440"/>
      <c r="AT145" s="440"/>
      <c r="AU145" s="440"/>
      <c r="AV145" s="440"/>
      <c r="AW145" s="440"/>
      <c r="AX145" s="440"/>
      <c r="AY145" s="440"/>
      <c r="AZ145" s="440"/>
      <c r="BA145" s="440"/>
      <c r="BB145" s="440"/>
      <c r="BC145" s="440"/>
      <c r="BD145" s="440"/>
      <c r="BE145" s="440"/>
    </row>
    <row r="146" spans="1:57" s="144" customFormat="1" ht="24" x14ac:dyDescent="0.25">
      <c r="A146" s="443"/>
      <c r="B146" s="492"/>
      <c r="C146" s="492"/>
      <c r="D146" s="443"/>
      <c r="E146" s="443"/>
      <c r="F146" s="443"/>
      <c r="G146" s="152"/>
      <c r="H146" s="443"/>
      <c r="I146" s="443"/>
      <c r="J146" s="152" t="s">
        <v>534</v>
      </c>
      <c r="K146" s="152" t="s">
        <v>535</v>
      </c>
      <c r="L146" s="152" t="s">
        <v>536</v>
      </c>
      <c r="M146" s="152" t="s">
        <v>653</v>
      </c>
      <c r="N146" s="152" t="s">
        <v>654</v>
      </c>
      <c r="O146" s="168">
        <v>125800</v>
      </c>
      <c r="P146" s="443"/>
      <c r="Q146" s="443"/>
      <c r="R146" s="443"/>
      <c r="S146" s="443"/>
      <c r="T146" s="443"/>
      <c r="U146" s="443"/>
      <c r="V146" s="443"/>
      <c r="W146" s="443"/>
      <c r="X146" s="492"/>
      <c r="Y146" s="495"/>
      <c r="Z146" s="496"/>
      <c r="AA146" s="443"/>
      <c r="AB146" s="443"/>
      <c r="AC146" s="443"/>
      <c r="AD146" s="443"/>
      <c r="AE146" s="443"/>
      <c r="AF146" s="443"/>
      <c r="AG146" s="494"/>
      <c r="AH146" s="492"/>
      <c r="AI146" s="492"/>
      <c r="AJ146" s="443"/>
      <c r="AK146" s="443"/>
      <c r="AL146" s="443"/>
      <c r="AM146" s="443"/>
      <c r="AN146" s="443"/>
      <c r="AO146" s="443"/>
      <c r="AP146" s="443"/>
      <c r="AQ146" s="443"/>
      <c r="AR146" s="443"/>
      <c r="AS146" s="443"/>
      <c r="AT146" s="443"/>
      <c r="AU146" s="443"/>
      <c r="AV146" s="443"/>
      <c r="AW146" s="443"/>
      <c r="AX146" s="443"/>
      <c r="AY146" s="443"/>
      <c r="AZ146" s="443"/>
      <c r="BA146" s="443"/>
      <c r="BB146" s="443"/>
      <c r="BC146" s="443"/>
      <c r="BD146" s="443"/>
      <c r="BE146" s="443"/>
    </row>
    <row r="147" spans="1:57" s="147" customFormat="1" ht="36" customHeight="1" x14ac:dyDescent="0.25">
      <c r="A147" s="431">
        <v>2019</v>
      </c>
      <c r="B147" s="454">
        <v>43556</v>
      </c>
      <c r="C147" s="454">
        <v>43646</v>
      </c>
      <c r="D147" s="431" t="s">
        <v>62</v>
      </c>
      <c r="E147" s="431" t="s">
        <v>531</v>
      </c>
      <c r="F147" s="431" t="s">
        <v>862</v>
      </c>
      <c r="G147" s="145" t="s">
        <v>554</v>
      </c>
      <c r="H147" s="434" t="s">
        <v>1051</v>
      </c>
      <c r="I147" s="431" t="s">
        <v>863</v>
      </c>
      <c r="J147" s="145" t="s">
        <v>534</v>
      </c>
      <c r="K147" s="145" t="s">
        <v>535</v>
      </c>
      <c r="L147" s="145" t="s">
        <v>536</v>
      </c>
      <c r="M147" s="145" t="s">
        <v>546</v>
      </c>
      <c r="N147" s="145" t="s">
        <v>547</v>
      </c>
      <c r="O147" s="146">
        <v>96048</v>
      </c>
      <c r="P147" s="431" t="s">
        <v>534</v>
      </c>
      <c r="Q147" s="431" t="s">
        <v>535</v>
      </c>
      <c r="R147" s="431" t="s">
        <v>536</v>
      </c>
      <c r="S147" s="431" t="s">
        <v>569</v>
      </c>
      <c r="T147" s="431" t="s">
        <v>547</v>
      </c>
      <c r="U147" s="431" t="s">
        <v>864</v>
      </c>
      <c r="V147" s="431" t="s">
        <v>864</v>
      </c>
      <c r="W147" s="431" t="s">
        <v>862</v>
      </c>
      <c r="X147" s="454">
        <v>43607</v>
      </c>
      <c r="Y147" s="460">
        <v>82800</v>
      </c>
      <c r="Z147" s="463">
        <v>96048</v>
      </c>
      <c r="AA147" s="431" t="s">
        <v>196</v>
      </c>
      <c r="AB147" s="431" t="s">
        <v>196</v>
      </c>
      <c r="AC147" s="431" t="s">
        <v>73</v>
      </c>
      <c r="AD147" s="431" t="s">
        <v>74</v>
      </c>
      <c r="AE147" s="431" t="s">
        <v>541</v>
      </c>
      <c r="AF147" s="431" t="s">
        <v>863</v>
      </c>
      <c r="AG147" s="457">
        <v>12420</v>
      </c>
      <c r="AH147" s="454">
        <v>43607</v>
      </c>
      <c r="AI147" s="454">
        <v>43630</v>
      </c>
      <c r="AJ147" s="434" t="s">
        <v>1091</v>
      </c>
      <c r="AK147" s="434" t="s">
        <v>1155</v>
      </c>
      <c r="AL147" s="431" t="s">
        <v>76</v>
      </c>
      <c r="AM147" s="431" t="s">
        <v>542</v>
      </c>
      <c r="AN147" s="431" t="s">
        <v>543</v>
      </c>
      <c r="AO147" s="434" t="s">
        <v>1160</v>
      </c>
      <c r="AP147" s="431" t="s">
        <v>543</v>
      </c>
      <c r="AQ147" s="431" t="s">
        <v>543</v>
      </c>
      <c r="AR147" s="431" t="s">
        <v>79</v>
      </c>
      <c r="AS147" s="431" t="s">
        <v>80</v>
      </c>
      <c r="AT147" s="431" t="s">
        <v>80</v>
      </c>
      <c r="AU147" s="431" t="s">
        <v>80</v>
      </c>
      <c r="AV147" s="434" t="s">
        <v>1161</v>
      </c>
      <c r="AW147" s="431" t="s">
        <v>865</v>
      </c>
      <c r="AX147" s="434" t="s">
        <v>1162</v>
      </c>
      <c r="AY147" s="434" t="s">
        <v>1162</v>
      </c>
      <c r="AZ147" s="434" t="s">
        <v>1162</v>
      </c>
      <c r="BA147" s="434" t="s">
        <v>1163</v>
      </c>
      <c r="BB147" s="431" t="s">
        <v>563</v>
      </c>
      <c r="BC147" s="454">
        <v>43661</v>
      </c>
      <c r="BD147" s="454">
        <v>43661</v>
      </c>
      <c r="BE147" s="431"/>
    </row>
    <row r="148" spans="1:57" s="147" customFormat="1" ht="12" x14ac:dyDescent="0.25">
      <c r="A148" s="432"/>
      <c r="B148" s="455"/>
      <c r="C148" s="455"/>
      <c r="D148" s="432"/>
      <c r="E148" s="432"/>
      <c r="F148" s="432"/>
      <c r="G148" s="145"/>
      <c r="H148" s="432"/>
      <c r="I148" s="432"/>
      <c r="J148" s="145" t="s">
        <v>338</v>
      </c>
      <c r="K148" s="145" t="s">
        <v>339</v>
      </c>
      <c r="L148" s="145" t="s">
        <v>339</v>
      </c>
      <c r="M148" s="145" t="s">
        <v>551</v>
      </c>
      <c r="N148" s="145" t="s">
        <v>340</v>
      </c>
      <c r="O148" s="146">
        <v>96778.8</v>
      </c>
      <c r="P148" s="432"/>
      <c r="Q148" s="432"/>
      <c r="R148" s="432"/>
      <c r="S148" s="432"/>
      <c r="T148" s="432"/>
      <c r="U148" s="432"/>
      <c r="V148" s="432"/>
      <c r="W148" s="432"/>
      <c r="X148" s="455"/>
      <c r="Y148" s="461"/>
      <c r="Z148" s="464"/>
      <c r="AA148" s="432"/>
      <c r="AB148" s="432"/>
      <c r="AC148" s="432"/>
      <c r="AD148" s="432"/>
      <c r="AE148" s="432"/>
      <c r="AF148" s="432"/>
      <c r="AG148" s="458"/>
      <c r="AH148" s="432"/>
      <c r="AI148" s="432"/>
      <c r="AJ148" s="432"/>
      <c r="AK148" s="432"/>
      <c r="AL148" s="432"/>
      <c r="AM148" s="432"/>
      <c r="AN148" s="432"/>
      <c r="AO148" s="432"/>
      <c r="AP148" s="432"/>
      <c r="AQ148" s="432"/>
      <c r="AR148" s="432"/>
      <c r="AS148" s="432"/>
      <c r="AT148" s="432"/>
      <c r="AU148" s="432"/>
      <c r="AV148" s="432"/>
      <c r="AW148" s="432"/>
      <c r="AX148" s="432"/>
      <c r="AY148" s="432"/>
      <c r="AZ148" s="432"/>
      <c r="BA148" s="432"/>
      <c r="BB148" s="432"/>
      <c r="BC148" s="432"/>
      <c r="BD148" s="432"/>
      <c r="BE148" s="432"/>
    </row>
    <row r="149" spans="1:57" s="147" customFormat="1" ht="12" x14ac:dyDescent="0.25">
      <c r="A149" s="433"/>
      <c r="B149" s="456"/>
      <c r="C149" s="456"/>
      <c r="D149" s="433"/>
      <c r="E149" s="433"/>
      <c r="F149" s="433"/>
      <c r="G149" s="145"/>
      <c r="H149" s="433"/>
      <c r="I149" s="433"/>
      <c r="J149" s="145" t="s">
        <v>548</v>
      </c>
      <c r="K149" s="145" t="s">
        <v>549</v>
      </c>
      <c r="L149" s="145" t="s">
        <v>550</v>
      </c>
      <c r="M149" s="145" t="s">
        <v>551</v>
      </c>
      <c r="N149" s="145" t="s">
        <v>552</v>
      </c>
      <c r="O149" s="146">
        <v>97092</v>
      </c>
      <c r="P149" s="433"/>
      <c r="Q149" s="433"/>
      <c r="R149" s="433"/>
      <c r="S149" s="433"/>
      <c r="T149" s="433"/>
      <c r="U149" s="433"/>
      <c r="V149" s="433"/>
      <c r="W149" s="433"/>
      <c r="X149" s="456"/>
      <c r="Y149" s="462"/>
      <c r="Z149" s="465"/>
      <c r="AA149" s="433"/>
      <c r="AB149" s="433"/>
      <c r="AC149" s="433"/>
      <c r="AD149" s="433"/>
      <c r="AE149" s="433"/>
      <c r="AF149" s="433"/>
      <c r="AG149" s="459"/>
      <c r="AH149" s="433"/>
      <c r="AI149" s="433"/>
      <c r="AJ149" s="433"/>
      <c r="AK149" s="433"/>
      <c r="AL149" s="433"/>
      <c r="AM149" s="433"/>
      <c r="AN149" s="433"/>
      <c r="AO149" s="433"/>
      <c r="AP149" s="433"/>
      <c r="AQ149" s="433"/>
      <c r="AR149" s="433"/>
      <c r="AS149" s="433"/>
      <c r="AT149" s="433"/>
      <c r="AU149" s="433"/>
      <c r="AV149" s="433"/>
      <c r="AW149" s="433"/>
      <c r="AX149" s="433"/>
      <c r="AY149" s="433"/>
      <c r="AZ149" s="433"/>
      <c r="BA149" s="433"/>
      <c r="BB149" s="433"/>
      <c r="BC149" s="433"/>
      <c r="BD149" s="433"/>
      <c r="BE149" s="433"/>
    </row>
    <row r="150" spans="1:57" s="150" customFormat="1" ht="36" customHeight="1" x14ac:dyDescent="0.25">
      <c r="A150" s="437">
        <v>2019</v>
      </c>
      <c r="B150" s="466">
        <v>43556</v>
      </c>
      <c r="C150" s="466">
        <v>43646</v>
      </c>
      <c r="D150" s="437" t="s">
        <v>62</v>
      </c>
      <c r="E150" s="437" t="s">
        <v>531</v>
      </c>
      <c r="F150" s="437" t="s">
        <v>866</v>
      </c>
      <c r="G150" s="148" t="s">
        <v>782</v>
      </c>
      <c r="H150" s="438" t="s">
        <v>1052</v>
      </c>
      <c r="I150" s="437" t="s">
        <v>867</v>
      </c>
      <c r="J150" s="148" t="s">
        <v>534</v>
      </c>
      <c r="K150" s="148" t="s">
        <v>535</v>
      </c>
      <c r="L150" s="148" t="s">
        <v>536</v>
      </c>
      <c r="M150" s="148" t="s">
        <v>546</v>
      </c>
      <c r="N150" s="148" t="s">
        <v>547</v>
      </c>
      <c r="O150" s="166">
        <v>104841.96</v>
      </c>
      <c r="P150" s="437" t="s">
        <v>125</v>
      </c>
      <c r="Q150" s="437" t="s">
        <v>122</v>
      </c>
      <c r="R150" s="437" t="s">
        <v>126</v>
      </c>
      <c r="S150" s="437" t="s">
        <v>551</v>
      </c>
      <c r="T150" s="437" t="s">
        <v>127</v>
      </c>
      <c r="U150" s="437" t="s">
        <v>109</v>
      </c>
      <c r="V150" s="437" t="s">
        <v>109</v>
      </c>
      <c r="W150" s="437" t="s">
        <v>866</v>
      </c>
      <c r="X150" s="466">
        <v>43627</v>
      </c>
      <c r="Y150" s="468">
        <v>78700</v>
      </c>
      <c r="Z150" s="469">
        <v>91292</v>
      </c>
      <c r="AA150" s="437" t="s">
        <v>196</v>
      </c>
      <c r="AB150" s="437" t="s">
        <v>196</v>
      </c>
      <c r="AC150" s="437" t="s">
        <v>73</v>
      </c>
      <c r="AD150" s="437" t="s">
        <v>74</v>
      </c>
      <c r="AE150" s="437" t="s">
        <v>541</v>
      </c>
      <c r="AF150" s="437" t="s">
        <v>868</v>
      </c>
      <c r="AG150" s="467">
        <v>11805</v>
      </c>
      <c r="AH150" s="466">
        <v>43633</v>
      </c>
      <c r="AI150" s="466">
        <v>43668</v>
      </c>
      <c r="AJ150" s="491" t="s">
        <v>1159</v>
      </c>
      <c r="AK150" s="438" t="s">
        <v>1155</v>
      </c>
      <c r="AL150" s="437" t="s">
        <v>76</v>
      </c>
      <c r="AM150" s="437" t="s">
        <v>542</v>
      </c>
      <c r="AN150" s="437" t="s">
        <v>543</v>
      </c>
      <c r="AO150" s="438" t="s">
        <v>1160</v>
      </c>
      <c r="AP150" s="437" t="s">
        <v>543</v>
      </c>
      <c r="AQ150" s="437" t="s">
        <v>543</v>
      </c>
      <c r="AR150" s="437" t="s">
        <v>79</v>
      </c>
      <c r="AS150" s="437" t="s">
        <v>80</v>
      </c>
      <c r="AT150" s="437" t="s">
        <v>80</v>
      </c>
      <c r="AU150" s="437" t="s">
        <v>80</v>
      </c>
      <c r="AV150" s="438" t="s">
        <v>1161</v>
      </c>
      <c r="AW150" s="437" t="s">
        <v>869</v>
      </c>
      <c r="AX150" s="438" t="s">
        <v>1162</v>
      </c>
      <c r="AY150" s="438" t="s">
        <v>1162</v>
      </c>
      <c r="AZ150" s="438" t="s">
        <v>1162</v>
      </c>
      <c r="BA150" s="438" t="s">
        <v>1163</v>
      </c>
      <c r="BB150" s="437" t="s">
        <v>563</v>
      </c>
      <c r="BC150" s="466">
        <v>43661</v>
      </c>
      <c r="BD150" s="466">
        <v>43661</v>
      </c>
      <c r="BE150" s="437"/>
    </row>
    <row r="151" spans="1:57" s="141" customFormat="1" ht="12" x14ac:dyDescent="0.25">
      <c r="A151" s="437"/>
      <c r="B151" s="466"/>
      <c r="C151" s="466"/>
      <c r="D151" s="437"/>
      <c r="E151" s="437"/>
      <c r="F151" s="437"/>
      <c r="G151" s="151"/>
      <c r="H151" s="437"/>
      <c r="I151" s="437"/>
      <c r="J151" s="151" t="s">
        <v>125</v>
      </c>
      <c r="K151" s="151" t="s">
        <v>122</v>
      </c>
      <c r="L151" s="151" t="s">
        <v>126</v>
      </c>
      <c r="M151" s="151" t="s">
        <v>551</v>
      </c>
      <c r="N151" s="151" t="s">
        <v>127</v>
      </c>
      <c r="O151" s="167">
        <v>91292</v>
      </c>
      <c r="P151" s="437"/>
      <c r="Q151" s="437"/>
      <c r="R151" s="437"/>
      <c r="S151" s="437"/>
      <c r="T151" s="437"/>
      <c r="U151" s="437"/>
      <c r="V151" s="437"/>
      <c r="W151" s="437"/>
      <c r="X151" s="466"/>
      <c r="Y151" s="468"/>
      <c r="Z151" s="469"/>
      <c r="AA151" s="437"/>
      <c r="AB151" s="437"/>
      <c r="AC151" s="437"/>
      <c r="AD151" s="437"/>
      <c r="AE151" s="437"/>
      <c r="AF151" s="437"/>
      <c r="AG151" s="467"/>
      <c r="AH151" s="466"/>
      <c r="AI151" s="466"/>
      <c r="AJ151" s="437"/>
      <c r="AK151" s="437"/>
      <c r="AL151" s="437"/>
      <c r="AM151" s="437"/>
      <c r="AN151" s="437"/>
      <c r="AO151" s="437"/>
      <c r="AP151" s="437"/>
      <c r="AQ151" s="437"/>
      <c r="AR151" s="437"/>
      <c r="AS151" s="437"/>
      <c r="AT151" s="437"/>
      <c r="AU151" s="437"/>
      <c r="AV151" s="437"/>
      <c r="AW151" s="437"/>
      <c r="AX151" s="437"/>
      <c r="AY151" s="437"/>
      <c r="AZ151" s="437"/>
      <c r="BA151" s="437"/>
      <c r="BB151" s="437"/>
      <c r="BC151" s="437"/>
      <c r="BD151" s="437"/>
      <c r="BE151" s="437"/>
    </row>
    <row r="152" spans="1:57" s="144" customFormat="1" ht="24" x14ac:dyDescent="0.25">
      <c r="A152" s="437"/>
      <c r="B152" s="466"/>
      <c r="C152" s="466"/>
      <c r="D152" s="437"/>
      <c r="E152" s="437"/>
      <c r="F152" s="437"/>
      <c r="G152" s="152"/>
      <c r="H152" s="437"/>
      <c r="I152" s="437"/>
      <c r="J152" s="152" t="s">
        <v>534</v>
      </c>
      <c r="K152" s="152" t="s">
        <v>535</v>
      </c>
      <c r="L152" s="152" t="s">
        <v>536</v>
      </c>
      <c r="M152" s="152" t="s">
        <v>870</v>
      </c>
      <c r="N152" s="152" t="s">
        <v>871</v>
      </c>
      <c r="O152" s="168">
        <v>99980.4</v>
      </c>
      <c r="P152" s="437"/>
      <c r="Q152" s="437"/>
      <c r="R152" s="437"/>
      <c r="S152" s="437"/>
      <c r="T152" s="437"/>
      <c r="U152" s="437"/>
      <c r="V152" s="437"/>
      <c r="W152" s="437"/>
      <c r="X152" s="466"/>
      <c r="Y152" s="468"/>
      <c r="Z152" s="469"/>
      <c r="AA152" s="437"/>
      <c r="AB152" s="437"/>
      <c r="AC152" s="437"/>
      <c r="AD152" s="437"/>
      <c r="AE152" s="437"/>
      <c r="AF152" s="437"/>
      <c r="AG152" s="467"/>
      <c r="AH152" s="466"/>
      <c r="AI152" s="466"/>
      <c r="AJ152" s="437"/>
      <c r="AK152" s="437"/>
      <c r="AL152" s="437"/>
      <c r="AM152" s="437"/>
      <c r="AN152" s="437"/>
      <c r="AO152" s="437"/>
      <c r="AP152" s="437"/>
      <c r="AQ152" s="437"/>
      <c r="AR152" s="437"/>
      <c r="AS152" s="437"/>
      <c r="AT152" s="437"/>
      <c r="AU152" s="437"/>
      <c r="AV152" s="437"/>
      <c r="AW152" s="437"/>
      <c r="AX152" s="437"/>
      <c r="AY152" s="437"/>
      <c r="AZ152" s="437"/>
      <c r="BA152" s="437"/>
      <c r="BB152" s="437"/>
      <c r="BC152" s="437"/>
      <c r="BD152" s="437"/>
      <c r="BE152" s="437"/>
    </row>
    <row r="153" spans="1:57" s="147" customFormat="1" ht="24" customHeight="1" x14ac:dyDescent="0.25">
      <c r="A153" s="435">
        <v>2019</v>
      </c>
      <c r="B153" s="470">
        <v>43556</v>
      </c>
      <c r="C153" s="470">
        <v>43646</v>
      </c>
      <c r="D153" s="435" t="s">
        <v>615</v>
      </c>
      <c r="E153" s="435" t="s">
        <v>531</v>
      </c>
      <c r="F153" s="435" t="s">
        <v>872</v>
      </c>
      <c r="G153" s="145" t="s">
        <v>554</v>
      </c>
      <c r="H153" s="436" t="s">
        <v>1053</v>
      </c>
      <c r="I153" s="435" t="s">
        <v>873</v>
      </c>
      <c r="J153" s="145" t="s">
        <v>534</v>
      </c>
      <c r="K153" s="145" t="s">
        <v>535</v>
      </c>
      <c r="L153" s="145" t="s">
        <v>536</v>
      </c>
      <c r="M153" s="145" t="s">
        <v>874</v>
      </c>
      <c r="N153" s="145" t="s">
        <v>875</v>
      </c>
      <c r="O153" s="146">
        <v>61933.21</v>
      </c>
      <c r="P153" s="435" t="s">
        <v>534</v>
      </c>
      <c r="Q153" s="435" t="s">
        <v>535</v>
      </c>
      <c r="R153" s="435" t="s">
        <v>536</v>
      </c>
      <c r="S153" s="435" t="s">
        <v>876</v>
      </c>
      <c r="T153" s="435" t="s">
        <v>877</v>
      </c>
      <c r="U153" s="435" t="s">
        <v>878</v>
      </c>
      <c r="V153" s="435" t="s">
        <v>878</v>
      </c>
      <c r="W153" s="435" t="s">
        <v>872</v>
      </c>
      <c r="X153" s="470">
        <v>43614</v>
      </c>
      <c r="Y153" s="472">
        <v>30652.19</v>
      </c>
      <c r="Z153" s="473">
        <v>35556.54</v>
      </c>
      <c r="AA153" s="435" t="s">
        <v>196</v>
      </c>
      <c r="AB153" s="435" t="s">
        <v>196</v>
      </c>
      <c r="AC153" s="435" t="s">
        <v>73</v>
      </c>
      <c r="AD153" s="435" t="s">
        <v>74</v>
      </c>
      <c r="AE153" s="435" t="s">
        <v>541</v>
      </c>
      <c r="AF153" s="435" t="s">
        <v>873</v>
      </c>
      <c r="AG153" s="471" t="s">
        <v>197</v>
      </c>
      <c r="AH153" s="470">
        <v>43614</v>
      </c>
      <c r="AI153" s="470">
        <v>43630</v>
      </c>
      <c r="AJ153" s="436" t="s">
        <v>1109</v>
      </c>
      <c r="AK153" s="436" t="s">
        <v>1155</v>
      </c>
      <c r="AL153" s="435" t="s">
        <v>76</v>
      </c>
      <c r="AM153" s="435" t="s">
        <v>542</v>
      </c>
      <c r="AN153" s="435" t="s">
        <v>543</v>
      </c>
      <c r="AO153" s="436" t="s">
        <v>1160</v>
      </c>
      <c r="AP153" s="435" t="s">
        <v>543</v>
      </c>
      <c r="AQ153" s="435" t="s">
        <v>543</v>
      </c>
      <c r="AR153" s="435" t="s">
        <v>79</v>
      </c>
      <c r="AS153" s="435" t="s">
        <v>80</v>
      </c>
      <c r="AT153" s="435" t="s">
        <v>80</v>
      </c>
      <c r="AU153" s="435" t="s">
        <v>80</v>
      </c>
      <c r="AV153" s="436" t="s">
        <v>1161</v>
      </c>
      <c r="AW153" s="435" t="s">
        <v>879</v>
      </c>
      <c r="AX153" s="436" t="s">
        <v>1162</v>
      </c>
      <c r="AY153" s="436" t="s">
        <v>1162</v>
      </c>
      <c r="AZ153" s="436" t="s">
        <v>1162</v>
      </c>
      <c r="BA153" s="436" t="s">
        <v>1163</v>
      </c>
      <c r="BB153" s="435" t="s">
        <v>563</v>
      </c>
      <c r="BC153" s="470">
        <v>43661</v>
      </c>
      <c r="BD153" s="470">
        <v>43661</v>
      </c>
      <c r="BE153" s="435"/>
    </row>
    <row r="154" spans="1:57" s="147" customFormat="1" ht="36" x14ac:dyDescent="0.25">
      <c r="A154" s="435"/>
      <c r="B154" s="470"/>
      <c r="C154" s="470"/>
      <c r="D154" s="435"/>
      <c r="E154" s="435"/>
      <c r="F154" s="435"/>
      <c r="G154" s="145"/>
      <c r="H154" s="435"/>
      <c r="I154" s="435"/>
      <c r="J154" s="145" t="s">
        <v>534</v>
      </c>
      <c r="K154" s="145" t="s">
        <v>535</v>
      </c>
      <c r="L154" s="145" t="s">
        <v>536</v>
      </c>
      <c r="M154" s="145" t="s">
        <v>876</v>
      </c>
      <c r="N154" s="145" t="s">
        <v>877</v>
      </c>
      <c r="O154" s="146">
        <v>38337.760000000002</v>
      </c>
      <c r="P154" s="435"/>
      <c r="Q154" s="435"/>
      <c r="R154" s="435"/>
      <c r="S154" s="435"/>
      <c r="T154" s="435"/>
      <c r="U154" s="435"/>
      <c r="V154" s="435"/>
      <c r="W154" s="435"/>
      <c r="X154" s="470"/>
      <c r="Y154" s="472"/>
      <c r="Z154" s="473"/>
      <c r="AA154" s="435"/>
      <c r="AB154" s="435"/>
      <c r="AC154" s="435"/>
      <c r="AD154" s="435"/>
      <c r="AE154" s="435"/>
      <c r="AF154" s="435"/>
      <c r="AG154" s="471"/>
      <c r="AH154" s="435"/>
      <c r="AI154" s="435"/>
      <c r="AJ154" s="435"/>
      <c r="AK154" s="435"/>
      <c r="AL154" s="435"/>
      <c r="AM154" s="435"/>
      <c r="AN154" s="435"/>
      <c r="AO154" s="435"/>
      <c r="AP154" s="435"/>
      <c r="AQ154" s="435"/>
      <c r="AR154" s="435"/>
      <c r="AS154" s="435"/>
      <c r="AT154" s="435"/>
      <c r="AU154" s="435"/>
      <c r="AV154" s="435"/>
      <c r="AW154" s="435"/>
      <c r="AX154" s="435"/>
      <c r="AY154" s="435"/>
      <c r="AZ154" s="435"/>
      <c r="BA154" s="435"/>
      <c r="BB154" s="435"/>
      <c r="BC154" s="435"/>
      <c r="BD154" s="435"/>
      <c r="BE154" s="435"/>
    </row>
    <row r="155" spans="1:57" s="147" customFormat="1" ht="24" x14ac:dyDescent="0.25">
      <c r="A155" s="435"/>
      <c r="B155" s="470"/>
      <c r="C155" s="470"/>
      <c r="D155" s="435"/>
      <c r="E155" s="435"/>
      <c r="F155" s="435"/>
      <c r="G155" s="145"/>
      <c r="H155" s="435"/>
      <c r="I155" s="435"/>
      <c r="J155" s="145" t="s">
        <v>534</v>
      </c>
      <c r="K155" s="145" t="s">
        <v>535</v>
      </c>
      <c r="L155" s="145" t="s">
        <v>536</v>
      </c>
      <c r="M155" s="145" t="s">
        <v>695</v>
      </c>
      <c r="N155" s="145" t="s">
        <v>880</v>
      </c>
      <c r="O155" s="146">
        <v>64692.89</v>
      </c>
      <c r="P155" s="435"/>
      <c r="Q155" s="435"/>
      <c r="R155" s="435"/>
      <c r="S155" s="435"/>
      <c r="T155" s="435"/>
      <c r="U155" s="435"/>
      <c r="V155" s="435"/>
      <c r="W155" s="435"/>
      <c r="X155" s="470"/>
      <c r="Y155" s="472"/>
      <c r="Z155" s="473"/>
      <c r="AA155" s="435"/>
      <c r="AB155" s="435"/>
      <c r="AC155" s="435"/>
      <c r="AD155" s="435"/>
      <c r="AE155" s="435"/>
      <c r="AF155" s="435"/>
      <c r="AG155" s="471"/>
      <c r="AH155" s="435"/>
      <c r="AI155" s="435"/>
      <c r="AJ155" s="435"/>
      <c r="AK155" s="435"/>
      <c r="AL155" s="435"/>
      <c r="AM155" s="435"/>
      <c r="AN155" s="435"/>
      <c r="AO155" s="435"/>
      <c r="AP155" s="435"/>
      <c r="AQ155" s="435"/>
      <c r="AR155" s="435"/>
      <c r="AS155" s="435"/>
      <c r="AT155" s="435"/>
      <c r="AU155" s="435"/>
      <c r="AV155" s="435"/>
      <c r="AW155" s="435"/>
      <c r="AX155" s="435"/>
      <c r="AY155" s="435"/>
      <c r="AZ155" s="435"/>
      <c r="BA155" s="435"/>
      <c r="BB155" s="435"/>
      <c r="BC155" s="435"/>
      <c r="BD155" s="435"/>
      <c r="BE155" s="435"/>
    </row>
    <row r="156" spans="1:57" s="150" customFormat="1" ht="12" customHeight="1" x14ac:dyDescent="0.25">
      <c r="A156" s="437">
        <v>2019</v>
      </c>
      <c r="B156" s="466">
        <v>43556</v>
      </c>
      <c r="C156" s="466">
        <v>43646</v>
      </c>
      <c r="D156" s="437" t="s">
        <v>615</v>
      </c>
      <c r="E156" s="437" t="s">
        <v>531</v>
      </c>
      <c r="F156" s="437" t="s">
        <v>881</v>
      </c>
      <c r="G156" s="148" t="s">
        <v>782</v>
      </c>
      <c r="H156" s="438" t="s">
        <v>1054</v>
      </c>
      <c r="I156" s="437" t="s">
        <v>882</v>
      </c>
      <c r="J156" s="148" t="s">
        <v>883</v>
      </c>
      <c r="K156" s="148" t="s">
        <v>884</v>
      </c>
      <c r="L156" s="148" t="s">
        <v>885</v>
      </c>
      <c r="M156" s="148" t="s">
        <v>551</v>
      </c>
      <c r="N156" s="148" t="s">
        <v>886</v>
      </c>
      <c r="O156" s="166">
        <v>1534.8</v>
      </c>
      <c r="P156" s="437" t="s">
        <v>883</v>
      </c>
      <c r="Q156" s="437" t="s">
        <v>884</v>
      </c>
      <c r="R156" s="437" t="s">
        <v>885</v>
      </c>
      <c r="S156" s="437" t="s">
        <v>551</v>
      </c>
      <c r="T156" s="437" t="s">
        <v>886</v>
      </c>
      <c r="U156" s="437" t="s">
        <v>109</v>
      </c>
      <c r="V156" s="437" t="s">
        <v>109</v>
      </c>
      <c r="W156" s="437" t="s">
        <v>881</v>
      </c>
      <c r="X156" s="466">
        <v>43615</v>
      </c>
      <c r="Y156" s="468">
        <v>1534.8</v>
      </c>
      <c r="Z156" s="469">
        <v>1534.8</v>
      </c>
      <c r="AA156" s="437" t="s">
        <v>196</v>
      </c>
      <c r="AB156" s="437" t="s">
        <v>196</v>
      </c>
      <c r="AC156" s="437" t="s">
        <v>73</v>
      </c>
      <c r="AD156" s="437" t="s">
        <v>74</v>
      </c>
      <c r="AE156" s="437" t="s">
        <v>541</v>
      </c>
      <c r="AF156" s="437" t="s">
        <v>882</v>
      </c>
      <c r="AG156" s="467" t="s">
        <v>197</v>
      </c>
      <c r="AH156" s="466">
        <v>43619</v>
      </c>
      <c r="AI156" s="466">
        <v>43644</v>
      </c>
      <c r="AJ156" s="438" t="s">
        <v>1110</v>
      </c>
      <c r="AK156" s="438" t="s">
        <v>1155</v>
      </c>
      <c r="AL156" s="437" t="s">
        <v>76</v>
      </c>
      <c r="AM156" s="437" t="s">
        <v>542</v>
      </c>
      <c r="AN156" s="437" t="s">
        <v>543</v>
      </c>
      <c r="AO156" s="438" t="s">
        <v>1160</v>
      </c>
      <c r="AP156" s="437" t="s">
        <v>543</v>
      </c>
      <c r="AQ156" s="437" t="s">
        <v>543</v>
      </c>
      <c r="AR156" s="437" t="s">
        <v>79</v>
      </c>
      <c r="AS156" s="437" t="s">
        <v>80</v>
      </c>
      <c r="AT156" s="437" t="s">
        <v>80</v>
      </c>
      <c r="AU156" s="437" t="s">
        <v>80</v>
      </c>
      <c r="AV156" s="438" t="s">
        <v>1161</v>
      </c>
      <c r="AW156" s="437" t="s">
        <v>595</v>
      </c>
      <c r="AX156" s="438" t="s">
        <v>1162</v>
      </c>
      <c r="AY156" s="438" t="s">
        <v>1162</v>
      </c>
      <c r="AZ156" s="438" t="s">
        <v>1162</v>
      </c>
      <c r="BA156" s="438" t="s">
        <v>1163</v>
      </c>
      <c r="BB156" s="437" t="s">
        <v>563</v>
      </c>
      <c r="BC156" s="466">
        <v>43661</v>
      </c>
      <c r="BD156" s="466">
        <v>43661</v>
      </c>
      <c r="BE156" s="437"/>
    </row>
    <row r="157" spans="1:57" s="144" customFormat="1" ht="12" x14ac:dyDescent="0.25">
      <c r="A157" s="437"/>
      <c r="B157" s="466"/>
      <c r="C157" s="466"/>
      <c r="D157" s="437"/>
      <c r="E157" s="437"/>
      <c r="F157" s="437"/>
      <c r="G157" s="152"/>
      <c r="H157" s="437"/>
      <c r="I157" s="437"/>
      <c r="J157" s="152" t="s">
        <v>731</v>
      </c>
      <c r="K157" s="152" t="s">
        <v>732</v>
      </c>
      <c r="L157" s="152" t="s">
        <v>193</v>
      </c>
      <c r="M157" s="152" t="s">
        <v>551</v>
      </c>
      <c r="N157" s="152" t="s">
        <v>733</v>
      </c>
      <c r="O157" s="168">
        <v>1765.02</v>
      </c>
      <c r="P157" s="437"/>
      <c r="Q157" s="437"/>
      <c r="R157" s="437"/>
      <c r="S157" s="437"/>
      <c r="T157" s="437"/>
      <c r="U157" s="437"/>
      <c r="V157" s="437"/>
      <c r="W157" s="437"/>
      <c r="X157" s="466"/>
      <c r="Y157" s="468"/>
      <c r="Z157" s="469"/>
      <c r="AA157" s="437"/>
      <c r="AB157" s="437"/>
      <c r="AC157" s="437"/>
      <c r="AD157" s="437"/>
      <c r="AE157" s="437"/>
      <c r="AF157" s="437"/>
      <c r="AG157" s="467"/>
      <c r="AH157" s="466"/>
      <c r="AI157" s="466"/>
      <c r="AJ157" s="437"/>
      <c r="AK157" s="437"/>
      <c r="AL157" s="437"/>
      <c r="AM157" s="437"/>
      <c r="AN157" s="437"/>
      <c r="AO157" s="437"/>
      <c r="AP157" s="437"/>
      <c r="AQ157" s="437"/>
      <c r="AR157" s="437"/>
      <c r="AS157" s="437"/>
      <c r="AT157" s="437"/>
      <c r="AU157" s="437"/>
      <c r="AV157" s="437"/>
      <c r="AW157" s="437"/>
      <c r="AX157" s="437"/>
      <c r="AY157" s="437"/>
      <c r="AZ157" s="437"/>
      <c r="BA157" s="437"/>
      <c r="BB157" s="437"/>
      <c r="BC157" s="437"/>
      <c r="BD157" s="437"/>
      <c r="BE157" s="437"/>
    </row>
    <row r="158" spans="1:57" s="147" customFormat="1" ht="36" customHeight="1" x14ac:dyDescent="0.25">
      <c r="A158" s="435">
        <v>2019</v>
      </c>
      <c r="B158" s="470">
        <v>43556</v>
      </c>
      <c r="C158" s="470">
        <v>43646</v>
      </c>
      <c r="D158" s="435" t="s">
        <v>615</v>
      </c>
      <c r="E158" s="435" t="s">
        <v>531</v>
      </c>
      <c r="F158" s="435" t="s">
        <v>887</v>
      </c>
      <c r="G158" s="145" t="s">
        <v>782</v>
      </c>
      <c r="H158" s="436" t="s">
        <v>1055</v>
      </c>
      <c r="I158" s="435" t="s">
        <v>888</v>
      </c>
      <c r="J158" s="145" t="s">
        <v>534</v>
      </c>
      <c r="K158" s="145" t="s">
        <v>535</v>
      </c>
      <c r="L158" s="145" t="s">
        <v>536</v>
      </c>
      <c r="M158" s="145" t="s">
        <v>546</v>
      </c>
      <c r="N158" s="145" t="s">
        <v>547</v>
      </c>
      <c r="O158" s="164">
        <v>1428.42</v>
      </c>
      <c r="P158" s="435" t="s">
        <v>721</v>
      </c>
      <c r="Q158" s="435" t="s">
        <v>117</v>
      </c>
      <c r="R158" s="435" t="s">
        <v>118</v>
      </c>
      <c r="S158" s="435" t="s">
        <v>551</v>
      </c>
      <c r="T158" s="435" t="s">
        <v>119</v>
      </c>
      <c r="U158" s="435" t="s">
        <v>156</v>
      </c>
      <c r="V158" s="435" t="s">
        <v>156</v>
      </c>
      <c r="W158" s="435" t="s">
        <v>887</v>
      </c>
      <c r="X158" s="470">
        <v>43622</v>
      </c>
      <c r="Y158" s="472">
        <v>974</v>
      </c>
      <c r="Z158" s="473">
        <v>1229.8399999999999</v>
      </c>
      <c r="AA158" s="435" t="s">
        <v>196</v>
      </c>
      <c r="AB158" s="435" t="s">
        <v>889</v>
      </c>
      <c r="AC158" s="435" t="s">
        <v>73</v>
      </c>
      <c r="AD158" s="435" t="s">
        <v>74</v>
      </c>
      <c r="AE158" s="435" t="s">
        <v>541</v>
      </c>
      <c r="AF158" s="435" t="s">
        <v>888</v>
      </c>
      <c r="AG158" s="471" t="s">
        <v>197</v>
      </c>
      <c r="AH158" s="470">
        <v>43628</v>
      </c>
      <c r="AI158" s="470">
        <v>43633</v>
      </c>
      <c r="AJ158" s="436" t="s">
        <v>1111</v>
      </c>
      <c r="AK158" s="436" t="s">
        <v>1155</v>
      </c>
      <c r="AL158" s="435" t="s">
        <v>76</v>
      </c>
      <c r="AM158" s="435" t="s">
        <v>542</v>
      </c>
      <c r="AN158" s="435" t="s">
        <v>543</v>
      </c>
      <c r="AO158" s="436" t="s">
        <v>1160</v>
      </c>
      <c r="AP158" s="435" t="s">
        <v>543</v>
      </c>
      <c r="AQ158" s="435" t="s">
        <v>543</v>
      </c>
      <c r="AR158" s="435" t="s">
        <v>79</v>
      </c>
      <c r="AS158" s="435" t="s">
        <v>80</v>
      </c>
      <c r="AT158" s="435" t="s">
        <v>80</v>
      </c>
      <c r="AU158" s="435" t="s">
        <v>80</v>
      </c>
      <c r="AV158" s="436" t="s">
        <v>1161</v>
      </c>
      <c r="AW158" s="435" t="s">
        <v>621</v>
      </c>
      <c r="AX158" s="436" t="s">
        <v>1162</v>
      </c>
      <c r="AY158" s="436" t="s">
        <v>1162</v>
      </c>
      <c r="AZ158" s="436" t="s">
        <v>1162</v>
      </c>
      <c r="BA158" s="436" t="s">
        <v>1163</v>
      </c>
      <c r="BB158" s="435" t="s">
        <v>563</v>
      </c>
      <c r="BC158" s="470">
        <v>43661</v>
      </c>
      <c r="BD158" s="470">
        <v>43661</v>
      </c>
      <c r="BE158" s="435"/>
    </row>
    <row r="159" spans="1:57" s="147" customFormat="1" ht="12" x14ac:dyDescent="0.25">
      <c r="A159" s="435"/>
      <c r="B159" s="470"/>
      <c r="C159" s="470"/>
      <c r="D159" s="435"/>
      <c r="E159" s="435"/>
      <c r="F159" s="435"/>
      <c r="G159" s="145"/>
      <c r="H159" s="435"/>
      <c r="I159" s="435"/>
      <c r="J159" s="145" t="s">
        <v>721</v>
      </c>
      <c r="K159" s="145" t="s">
        <v>117</v>
      </c>
      <c r="L159" s="145" t="s">
        <v>118</v>
      </c>
      <c r="M159" s="145" t="s">
        <v>551</v>
      </c>
      <c r="N159" s="145" t="s">
        <v>119</v>
      </c>
      <c r="O159" s="164">
        <v>1129.8399999999999</v>
      </c>
      <c r="P159" s="435"/>
      <c r="Q159" s="435"/>
      <c r="R159" s="435"/>
      <c r="S159" s="435"/>
      <c r="T159" s="435"/>
      <c r="U159" s="435"/>
      <c r="V159" s="435"/>
      <c r="W159" s="435"/>
      <c r="X159" s="470"/>
      <c r="Y159" s="472"/>
      <c r="Z159" s="473"/>
      <c r="AA159" s="435"/>
      <c r="AB159" s="435"/>
      <c r="AC159" s="435"/>
      <c r="AD159" s="435"/>
      <c r="AE159" s="435"/>
      <c r="AF159" s="435"/>
      <c r="AG159" s="471"/>
      <c r="AH159" s="470"/>
      <c r="AI159" s="470"/>
      <c r="AJ159" s="435"/>
      <c r="AK159" s="435"/>
      <c r="AL159" s="435"/>
      <c r="AM159" s="435"/>
      <c r="AN159" s="435"/>
      <c r="AO159" s="435"/>
      <c r="AP159" s="435"/>
      <c r="AQ159" s="435"/>
      <c r="AR159" s="435"/>
      <c r="AS159" s="435"/>
      <c r="AT159" s="435"/>
      <c r="AU159" s="435"/>
      <c r="AV159" s="435"/>
      <c r="AW159" s="435"/>
      <c r="AX159" s="435"/>
      <c r="AY159" s="435"/>
      <c r="AZ159" s="435"/>
      <c r="BA159" s="435"/>
      <c r="BB159" s="435"/>
      <c r="BC159" s="435"/>
      <c r="BD159" s="435"/>
      <c r="BE159" s="435"/>
    </row>
    <row r="160" spans="1:57" s="147" customFormat="1" ht="12" x14ac:dyDescent="0.25">
      <c r="A160" s="435"/>
      <c r="B160" s="470"/>
      <c r="C160" s="470"/>
      <c r="D160" s="435"/>
      <c r="E160" s="435"/>
      <c r="F160" s="435"/>
      <c r="G160" s="145"/>
      <c r="H160" s="435"/>
      <c r="I160" s="435"/>
      <c r="J160" s="145" t="s">
        <v>338</v>
      </c>
      <c r="K160" s="145" t="s">
        <v>339</v>
      </c>
      <c r="L160" s="145" t="s">
        <v>339</v>
      </c>
      <c r="M160" s="145" t="s">
        <v>551</v>
      </c>
      <c r="N160" s="145" t="s">
        <v>340</v>
      </c>
      <c r="O160" s="164">
        <v>1486.77</v>
      </c>
      <c r="P160" s="435"/>
      <c r="Q160" s="435"/>
      <c r="R160" s="435"/>
      <c r="S160" s="435"/>
      <c r="T160" s="435"/>
      <c r="U160" s="435"/>
      <c r="V160" s="435"/>
      <c r="W160" s="435"/>
      <c r="X160" s="470"/>
      <c r="Y160" s="472"/>
      <c r="Z160" s="473"/>
      <c r="AA160" s="435"/>
      <c r="AB160" s="435"/>
      <c r="AC160" s="435"/>
      <c r="AD160" s="435"/>
      <c r="AE160" s="435"/>
      <c r="AF160" s="435"/>
      <c r="AG160" s="471"/>
      <c r="AH160" s="470"/>
      <c r="AI160" s="470"/>
      <c r="AJ160" s="435"/>
      <c r="AK160" s="435"/>
      <c r="AL160" s="435"/>
      <c r="AM160" s="435"/>
      <c r="AN160" s="435"/>
      <c r="AO160" s="435"/>
      <c r="AP160" s="435"/>
      <c r="AQ160" s="435"/>
      <c r="AR160" s="435"/>
      <c r="AS160" s="435"/>
      <c r="AT160" s="435"/>
      <c r="AU160" s="435"/>
      <c r="AV160" s="435"/>
      <c r="AW160" s="435"/>
      <c r="AX160" s="435"/>
      <c r="AY160" s="435"/>
      <c r="AZ160" s="435"/>
      <c r="BA160" s="435"/>
      <c r="BB160" s="435"/>
      <c r="BC160" s="435"/>
      <c r="BD160" s="435"/>
      <c r="BE160" s="435"/>
    </row>
    <row r="161" spans="1:57" s="150" customFormat="1" ht="36" customHeight="1" x14ac:dyDescent="0.25">
      <c r="A161" s="437">
        <v>2019</v>
      </c>
      <c r="B161" s="466">
        <v>43556</v>
      </c>
      <c r="C161" s="490">
        <v>43646</v>
      </c>
      <c r="D161" s="437" t="s">
        <v>615</v>
      </c>
      <c r="E161" s="437" t="s">
        <v>531</v>
      </c>
      <c r="F161" s="439" t="s">
        <v>890</v>
      </c>
      <c r="G161" s="148" t="s">
        <v>554</v>
      </c>
      <c r="H161" s="442" t="s">
        <v>1056</v>
      </c>
      <c r="I161" s="439" t="s">
        <v>891</v>
      </c>
      <c r="J161" s="148" t="s">
        <v>338</v>
      </c>
      <c r="K161" s="148" t="s">
        <v>339</v>
      </c>
      <c r="L161" s="148" t="s">
        <v>339</v>
      </c>
      <c r="M161" s="148" t="s">
        <v>551</v>
      </c>
      <c r="N161" s="148" t="s">
        <v>340</v>
      </c>
      <c r="O161" s="149">
        <v>4026.36</v>
      </c>
      <c r="P161" s="439" t="s">
        <v>548</v>
      </c>
      <c r="Q161" s="439" t="s">
        <v>549</v>
      </c>
      <c r="R161" s="439" t="s">
        <v>550</v>
      </c>
      <c r="S161" s="439" t="s">
        <v>551</v>
      </c>
      <c r="T161" s="439" t="s">
        <v>552</v>
      </c>
      <c r="U161" s="439" t="s">
        <v>662</v>
      </c>
      <c r="V161" s="439" t="s">
        <v>662</v>
      </c>
      <c r="W161" s="439" t="s">
        <v>890</v>
      </c>
      <c r="X161" s="474">
        <v>43628</v>
      </c>
      <c r="Y161" s="480">
        <v>3238.8</v>
      </c>
      <c r="Z161" s="483">
        <v>3949.1</v>
      </c>
      <c r="AA161" s="439" t="s">
        <v>196</v>
      </c>
      <c r="AB161" s="439" t="s">
        <v>196</v>
      </c>
      <c r="AC161" s="439" t="s">
        <v>73</v>
      </c>
      <c r="AD161" s="487" t="s">
        <v>74</v>
      </c>
      <c r="AE161" s="439" t="s">
        <v>541</v>
      </c>
      <c r="AF161" s="439" t="s">
        <v>891</v>
      </c>
      <c r="AG161" s="475" t="s">
        <v>197</v>
      </c>
      <c r="AH161" s="474">
        <v>43654</v>
      </c>
      <c r="AI161" s="474">
        <v>43655</v>
      </c>
      <c r="AJ161" s="442" t="s">
        <v>1112</v>
      </c>
      <c r="AK161" s="442" t="s">
        <v>1155</v>
      </c>
      <c r="AL161" s="439" t="s">
        <v>76</v>
      </c>
      <c r="AM161" s="439" t="s">
        <v>542</v>
      </c>
      <c r="AN161" s="439" t="s">
        <v>543</v>
      </c>
      <c r="AO161" s="442" t="s">
        <v>1160</v>
      </c>
      <c r="AP161" s="439" t="s">
        <v>543</v>
      </c>
      <c r="AQ161" s="439" t="s">
        <v>543</v>
      </c>
      <c r="AR161" s="439" t="s">
        <v>79</v>
      </c>
      <c r="AS161" s="439" t="s">
        <v>80</v>
      </c>
      <c r="AT161" s="439" t="s">
        <v>80</v>
      </c>
      <c r="AU161" s="439" t="s">
        <v>80</v>
      </c>
      <c r="AV161" s="442" t="s">
        <v>1161</v>
      </c>
      <c r="AW161" s="439" t="s">
        <v>578</v>
      </c>
      <c r="AX161" s="442" t="s">
        <v>1162</v>
      </c>
      <c r="AY161" s="442" t="s">
        <v>1162</v>
      </c>
      <c r="AZ161" s="442" t="s">
        <v>1162</v>
      </c>
      <c r="BA161" s="442" t="s">
        <v>1163</v>
      </c>
      <c r="BB161" s="439" t="s">
        <v>563</v>
      </c>
      <c r="BC161" s="474">
        <v>43661</v>
      </c>
      <c r="BD161" s="474">
        <v>43661</v>
      </c>
      <c r="BE161" s="439"/>
    </row>
    <row r="162" spans="1:57" s="141" customFormat="1" ht="24" x14ac:dyDescent="0.25">
      <c r="A162" s="437"/>
      <c r="B162" s="466"/>
      <c r="C162" s="490"/>
      <c r="D162" s="437"/>
      <c r="E162" s="437"/>
      <c r="F162" s="440"/>
      <c r="G162" s="151"/>
      <c r="H162" s="440"/>
      <c r="I162" s="440"/>
      <c r="J162" s="151" t="s">
        <v>534</v>
      </c>
      <c r="K162" s="151" t="s">
        <v>535</v>
      </c>
      <c r="L162" s="151" t="s">
        <v>536</v>
      </c>
      <c r="M162" s="151" t="s">
        <v>546</v>
      </c>
      <c r="N162" s="151" t="s">
        <v>547</v>
      </c>
      <c r="O162" s="137">
        <v>3949.1</v>
      </c>
      <c r="P162" s="440"/>
      <c r="Q162" s="440"/>
      <c r="R162" s="440"/>
      <c r="S162" s="440"/>
      <c r="T162" s="440"/>
      <c r="U162" s="440"/>
      <c r="V162" s="440"/>
      <c r="W162" s="440"/>
      <c r="X162" s="478"/>
      <c r="Y162" s="481"/>
      <c r="Z162" s="484"/>
      <c r="AA162" s="440"/>
      <c r="AB162" s="440"/>
      <c r="AC162" s="440"/>
      <c r="AD162" s="488"/>
      <c r="AE162" s="440"/>
      <c r="AF162" s="440"/>
      <c r="AG162" s="476"/>
      <c r="AH162" s="440"/>
      <c r="AI162" s="478"/>
      <c r="AJ162" s="440"/>
      <c r="AK162" s="440"/>
      <c r="AL162" s="440"/>
      <c r="AM162" s="440"/>
      <c r="AN162" s="440"/>
      <c r="AO162" s="440"/>
      <c r="AP162" s="440"/>
      <c r="AQ162" s="440"/>
      <c r="AR162" s="440"/>
      <c r="AS162" s="440"/>
      <c r="AT162" s="440"/>
      <c r="AU162" s="440"/>
      <c r="AV162" s="440"/>
      <c r="AW162" s="440"/>
      <c r="AX162" s="440"/>
      <c r="AY162" s="440"/>
      <c r="AZ162" s="440"/>
      <c r="BA162" s="440"/>
      <c r="BB162" s="440"/>
      <c r="BC162" s="440"/>
      <c r="BD162" s="440"/>
      <c r="BE162" s="440"/>
    </row>
    <row r="163" spans="1:57" s="144" customFormat="1" ht="12" x14ac:dyDescent="0.25">
      <c r="A163" s="437"/>
      <c r="B163" s="466"/>
      <c r="C163" s="490"/>
      <c r="D163" s="437"/>
      <c r="E163" s="437"/>
      <c r="F163" s="441"/>
      <c r="G163" s="152"/>
      <c r="H163" s="441"/>
      <c r="I163" s="441"/>
      <c r="J163" s="152" t="s">
        <v>548</v>
      </c>
      <c r="K163" s="152" t="s">
        <v>549</v>
      </c>
      <c r="L163" s="152" t="s">
        <v>550</v>
      </c>
      <c r="M163" s="152" t="s">
        <v>551</v>
      </c>
      <c r="N163" s="152" t="s">
        <v>552</v>
      </c>
      <c r="O163" s="153">
        <v>3757.01</v>
      </c>
      <c r="P163" s="441"/>
      <c r="Q163" s="441"/>
      <c r="R163" s="441"/>
      <c r="S163" s="441"/>
      <c r="T163" s="441"/>
      <c r="U163" s="441"/>
      <c r="V163" s="441"/>
      <c r="W163" s="441"/>
      <c r="X163" s="479"/>
      <c r="Y163" s="482"/>
      <c r="Z163" s="485"/>
      <c r="AA163" s="441"/>
      <c r="AB163" s="441"/>
      <c r="AC163" s="441"/>
      <c r="AD163" s="489"/>
      <c r="AE163" s="441"/>
      <c r="AF163" s="441"/>
      <c r="AG163" s="477"/>
      <c r="AH163" s="441"/>
      <c r="AI163" s="479"/>
      <c r="AJ163" s="441"/>
      <c r="AK163" s="441"/>
      <c r="AL163" s="441"/>
      <c r="AM163" s="441"/>
      <c r="AN163" s="441"/>
      <c r="AO163" s="441"/>
      <c r="AP163" s="441"/>
      <c r="AQ163" s="441"/>
      <c r="AR163" s="441"/>
      <c r="AS163" s="441"/>
      <c r="AT163" s="441"/>
      <c r="AU163" s="441"/>
      <c r="AV163" s="441"/>
      <c r="AW163" s="441"/>
      <c r="AX163" s="441"/>
      <c r="AY163" s="441"/>
      <c r="AZ163" s="441"/>
      <c r="BA163" s="441"/>
      <c r="BB163" s="441"/>
      <c r="BC163" s="441"/>
      <c r="BD163" s="441"/>
      <c r="BE163" s="441"/>
    </row>
    <row r="164" spans="1:57" s="147" customFormat="1" ht="36" customHeight="1" x14ac:dyDescent="0.25">
      <c r="A164" s="435">
        <v>2019</v>
      </c>
      <c r="B164" s="470">
        <v>43556</v>
      </c>
      <c r="C164" s="470">
        <v>43646</v>
      </c>
      <c r="D164" s="435" t="s">
        <v>188</v>
      </c>
      <c r="E164" s="435" t="s">
        <v>531</v>
      </c>
      <c r="F164" s="435" t="s">
        <v>892</v>
      </c>
      <c r="G164" s="145" t="s">
        <v>782</v>
      </c>
      <c r="H164" s="436" t="s">
        <v>1057</v>
      </c>
      <c r="I164" s="435" t="s">
        <v>893</v>
      </c>
      <c r="J164" s="145" t="s">
        <v>534</v>
      </c>
      <c r="K164" s="145" t="s">
        <v>535</v>
      </c>
      <c r="L164" s="145" t="s">
        <v>536</v>
      </c>
      <c r="M164" s="145" t="s">
        <v>894</v>
      </c>
      <c r="N164" s="145" t="s">
        <v>895</v>
      </c>
      <c r="O164" s="164">
        <v>8071.28</v>
      </c>
      <c r="P164" s="435" t="s">
        <v>534</v>
      </c>
      <c r="Q164" s="435" t="s">
        <v>535</v>
      </c>
      <c r="R164" s="435" t="s">
        <v>536</v>
      </c>
      <c r="S164" s="435" t="s">
        <v>894</v>
      </c>
      <c r="T164" s="435" t="s">
        <v>895</v>
      </c>
      <c r="U164" s="435" t="s">
        <v>896</v>
      </c>
      <c r="V164" s="435" t="s">
        <v>896</v>
      </c>
      <c r="W164" s="435" t="s">
        <v>892</v>
      </c>
      <c r="X164" s="470">
        <v>43629</v>
      </c>
      <c r="Y164" s="472">
        <v>6958</v>
      </c>
      <c r="Z164" s="473">
        <v>8071.28</v>
      </c>
      <c r="AA164" s="435" t="s">
        <v>196</v>
      </c>
      <c r="AB164" s="435" t="s">
        <v>196</v>
      </c>
      <c r="AC164" s="435" t="s">
        <v>73</v>
      </c>
      <c r="AD164" s="435" t="s">
        <v>74</v>
      </c>
      <c r="AE164" s="435" t="s">
        <v>541</v>
      </c>
      <c r="AF164" s="435" t="s">
        <v>893</v>
      </c>
      <c r="AG164" s="471" t="s">
        <v>197</v>
      </c>
      <c r="AH164" s="470">
        <v>43619</v>
      </c>
      <c r="AI164" s="470">
        <v>43640</v>
      </c>
      <c r="AJ164" s="436" t="s">
        <v>1113</v>
      </c>
      <c r="AK164" s="436" t="s">
        <v>1155</v>
      </c>
      <c r="AL164" s="435" t="s">
        <v>76</v>
      </c>
      <c r="AM164" s="435" t="s">
        <v>542</v>
      </c>
      <c r="AN164" s="435" t="s">
        <v>543</v>
      </c>
      <c r="AO164" s="436" t="s">
        <v>1160</v>
      </c>
      <c r="AP164" s="435" t="s">
        <v>543</v>
      </c>
      <c r="AQ164" s="435" t="s">
        <v>543</v>
      </c>
      <c r="AR164" s="435" t="s">
        <v>79</v>
      </c>
      <c r="AS164" s="435" t="s">
        <v>80</v>
      </c>
      <c r="AT164" s="435" t="s">
        <v>80</v>
      </c>
      <c r="AU164" s="435" t="s">
        <v>80</v>
      </c>
      <c r="AV164" s="436" t="s">
        <v>1161</v>
      </c>
      <c r="AW164" s="435" t="s">
        <v>897</v>
      </c>
      <c r="AX164" s="436" t="s">
        <v>1162</v>
      </c>
      <c r="AY164" s="436" t="s">
        <v>1162</v>
      </c>
      <c r="AZ164" s="436" t="s">
        <v>1162</v>
      </c>
      <c r="BA164" s="436" t="s">
        <v>1163</v>
      </c>
      <c r="BB164" s="435" t="s">
        <v>563</v>
      </c>
      <c r="BC164" s="470">
        <v>43661</v>
      </c>
      <c r="BD164" s="470">
        <v>43661</v>
      </c>
      <c r="BE164" s="435"/>
    </row>
    <row r="165" spans="1:57" s="147" customFormat="1" ht="12" x14ac:dyDescent="0.25">
      <c r="A165" s="435"/>
      <c r="B165" s="470"/>
      <c r="C165" s="470"/>
      <c r="D165" s="435"/>
      <c r="E165" s="435"/>
      <c r="F165" s="435"/>
      <c r="G165" s="145"/>
      <c r="H165" s="435"/>
      <c r="I165" s="435"/>
      <c r="J165" s="145" t="s">
        <v>176</v>
      </c>
      <c r="K165" s="145" t="s">
        <v>177</v>
      </c>
      <c r="L165" s="145" t="s">
        <v>178</v>
      </c>
      <c r="M165" s="145" t="s">
        <v>551</v>
      </c>
      <c r="N165" s="145" t="s">
        <v>179</v>
      </c>
      <c r="O165" s="164">
        <v>3090.24</v>
      </c>
      <c r="P165" s="435"/>
      <c r="Q165" s="435"/>
      <c r="R165" s="435"/>
      <c r="S165" s="435"/>
      <c r="T165" s="435"/>
      <c r="U165" s="435"/>
      <c r="V165" s="435"/>
      <c r="W165" s="435"/>
      <c r="X165" s="470"/>
      <c r="Y165" s="472"/>
      <c r="Z165" s="473"/>
      <c r="AA165" s="435"/>
      <c r="AB165" s="435"/>
      <c r="AC165" s="435"/>
      <c r="AD165" s="435"/>
      <c r="AE165" s="435"/>
      <c r="AF165" s="435"/>
      <c r="AG165" s="471"/>
      <c r="AH165" s="470"/>
      <c r="AI165" s="470"/>
      <c r="AJ165" s="435"/>
      <c r="AK165" s="435"/>
      <c r="AL165" s="435"/>
      <c r="AM165" s="435"/>
      <c r="AN165" s="435"/>
      <c r="AO165" s="435"/>
      <c r="AP165" s="435"/>
      <c r="AQ165" s="435"/>
      <c r="AR165" s="435"/>
      <c r="AS165" s="435"/>
      <c r="AT165" s="435"/>
      <c r="AU165" s="435"/>
      <c r="AV165" s="435"/>
      <c r="AW165" s="435"/>
      <c r="AX165" s="435"/>
      <c r="AY165" s="435"/>
      <c r="AZ165" s="435"/>
      <c r="BA165" s="435"/>
      <c r="BB165" s="435"/>
      <c r="BC165" s="435"/>
      <c r="BD165" s="435"/>
      <c r="BE165" s="435"/>
    </row>
    <row r="166" spans="1:57" s="147" customFormat="1" ht="12" x14ac:dyDescent="0.25">
      <c r="A166" s="435"/>
      <c r="B166" s="470"/>
      <c r="C166" s="470"/>
      <c r="D166" s="435"/>
      <c r="E166" s="435"/>
      <c r="F166" s="435"/>
      <c r="G166" s="145"/>
      <c r="H166" s="435"/>
      <c r="I166" s="435"/>
      <c r="J166" s="145" t="s">
        <v>130</v>
      </c>
      <c r="K166" s="145" t="s">
        <v>131</v>
      </c>
      <c r="L166" s="145" t="s">
        <v>132</v>
      </c>
      <c r="M166" s="145" t="s">
        <v>551</v>
      </c>
      <c r="N166" s="145" t="s">
        <v>898</v>
      </c>
      <c r="O166" s="164">
        <v>1861.8</v>
      </c>
      <c r="P166" s="435"/>
      <c r="Q166" s="435"/>
      <c r="R166" s="435"/>
      <c r="S166" s="435"/>
      <c r="T166" s="435"/>
      <c r="U166" s="435"/>
      <c r="V166" s="435"/>
      <c r="W166" s="435"/>
      <c r="X166" s="470"/>
      <c r="Y166" s="472"/>
      <c r="Z166" s="473"/>
      <c r="AA166" s="435"/>
      <c r="AB166" s="435"/>
      <c r="AC166" s="435"/>
      <c r="AD166" s="435"/>
      <c r="AE166" s="435"/>
      <c r="AF166" s="435"/>
      <c r="AG166" s="471"/>
      <c r="AH166" s="470"/>
      <c r="AI166" s="470"/>
      <c r="AJ166" s="435"/>
      <c r="AK166" s="435"/>
      <c r="AL166" s="435"/>
      <c r="AM166" s="435"/>
      <c r="AN166" s="435"/>
      <c r="AO166" s="435"/>
      <c r="AP166" s="435"/>
      <c r="AQ166" s="435"/>
      <c r="AR166" s="435"/>
      <c r="AS166" s="435"/>
      <c r="AT166" s="435"/>
      <c r="AU166" s="435"/>
      <c r="AV166" s="435"/>
      <c r="AW166" s="435"/>
      <c r="AX166" s="435"/>
      <c r="AY166" s="435"/>
      <c r="AZ166" s="435"/>
      <c r="BA166" s="435"/>
      <c r="BB166" s="435"/>
      <c r="BC166" s="435"/>
      <c r="BD166" s="435"/>
      <c r="BE166" s="435"/>
    </row>
    <row r="167" spans="1:57" s="150" customFormat="1" ht="36" customHeight="1" x14ac:dyDescent="0.25">
      <c r="A167" s="437">
        <v>2019</v>
      </c>
      <c r="B167" s="466">
        <v>43556</v>
      </c>
      <c r="C167" s="466">
        <v>43646</v>
      </c>
      <c r="D167" s="437" t="s">
        <v>188</v>
      </c>
      <c r="E167" s="437" t="s">
        <v>531</v>
      </c>
      <c r="F167" s="437" t="s">
        <v>899</v>
      </c>
      <c r="G167" s="148" t="s">
        <v>554</v>
      </c>
      <c r="H167" s="438" t="s">
        <v>1058</v>
      </c>
      <c r="I167" s="437" t="s">
        <v>900</v>
      </c>
      <c r="J167" s="148" t="s">
        <v>534</v>
      </c>
      <c r="K167" s="148" t="s">
        <v>535</v>
      </c>
      <c r="L167" s="148" t="s">
        <v>536</v>
      </c>
      <c r="M167" s="148" t="s">
        <v>894</v>
      </c>
      <c r="N167" s="148" t="s">
        <v>895</v>
      </c>
      <c r="O167" s="149">
        <v>8071.28</v>
      </c>
      <c r="P167" s="437" t="s">
        <v>176</v>
      </c>
      <c r="Q167" s="437" t="s">
        <v>177</v>
      </c>
      <c r="R167" s="437" t="s">
        <v>178</v>
      </c>
      <c r="S167" s="437" t="s">
        <v>551</v>
      </c>
      <c r="T167" s="437" t="s">
        <v>179</v>
      </c>
      <c r="U167" s="437" t="s">
        <v>896</v>
      </c>
      <c r="V167" s="437" t="s">
        <v>896</v>
      </c>
      <c r="W167" s="437" t="s">
        <v>899</v>
      </c>
      <c r="X167" s="466">
        <v>43629</v>
      </c>
      <c r="Y167" s="468">
        <v>2664</v>
      </c>
      <c r="Z167" s="469">
        <v>3090.24</v>
      </c>
      <c r="AA167" s="437" t="s">
        <v>196</v>
      </c>
      <c r="AB167" s="437" t="s">
        <v>196</v>
      </c>
      <c r="AC167" s="437" t="s">
        <v>73</v>
      </c>
      <c r="AD167" s="437" t="s">
        <v>74</v>
      </c>
      <c r="AE167" s="437" t="s">
        <v>541</v>
      </c>
      <c r="AF167" s="437" t="s">
        <v>900</v>
      </c>
      <c r="AG167" s="467" t="s">
        <v>197</v>
      </c>
      <c r="AH167" s="466">
        <v>43619</v>
      </c>
      <c r="AI167" s="466">
        <v>43640</v>
      </c>
      <c r="AJ167" s="438" t="s">
        <v>1114</v>
      </c>
      <c r="AK167" s="438" t="s">
        <v>1155</v>
      </c>
      <c r="AL167" s="437" t="s">
        <v>76</v>
      </c>
      <c r="AM167" s="437" t="s">
        <v>542</v>
      </c>
      <c r="AN167" s="437" t="s">
        <v>543</v>
      </c>
      <c r="AO167" s="438" t="s">
        <v>1160</v>
      </c>
      <c r="AP167" s="437" t="s">
        <v>543</v>
      </c>
      <c r="AQ167" s="437" t="s">
        <v>543</v>
      </c>
      <c r="AR167" s="437" t="s">
        <v>79</v>
      </c>
      <c r="AS167" s="437" t="s">
        <v>80</v>
      </c>
      <c r="AT167" s="437" t="s">
        <v>80</v>
      </c>
      <c r="AU167" s="437" t="s">
        <v>80</v>
      </c>
      <c r="AV167" s="438" t="s">
        <v>1161</v>
      </c>
      <c r="AW167" s="437" t="s">
        <v>897</v>
      </c>
      <c r="AX167" s="438" t="s">
        <v>1162</v>
      </c>
      <c r="AY167" s="438" t="s">
        <v>1162</v>
      </c>
      <c r="AZ167" s="438" t="s">
        <v>1162</v>
      </c>
      <c r="BA167" s="438" t="s">
        <v>1163</v>
      </c>
      <c r="BB167" s="437" t="s">
        <v>563</v>
      </c>
      <c r="BC167" s="466">
        <v>43661</v>
      </c>
      <c r="BD167" s="466">
        <v>43661</v>
      </c>
      <c r="BE167" s="437"/>
    </row>
    <row r="168" spans="1:57" s="141" customFormat="1" ht="12" x14ac:dyDescent="0.25">
      <c r="A168" s="437"/>
      <c r="B168" s="466"/>
      <c r="C168" s="466"/>
      <c r="D168" s="437"/>
      <c r="E168" s="437"/>
      <c r="F168" s="437"/>
      <c r="G168" s="151"/>
      <c r="H168" s="437"/>
      <c r="I168" s="437"/>
      <c r="J168" s="151" t="s">
        <v>176</v>
      </c>
      <c r="K168" s="151" t="s">
        <v>177</v>
      </c>
      <c r="L168" s="151" t="s">
        <v>178</v>
      </c>
      <c r="M168" s="151" t="s">
        <v>551</v>
      </c>
      <c r="N168" s="151" t="s">
        <v>179</v>
      </c>
      <c r="O168" s="137">
        <v>3090.24</v>
      </c>
      <c r="P168" s="437"/>
      <c r="Q168" s="437"/>
      <c r="R168" s="437"/>
      <c r="S168" s="437"/>
      <c r="T168" s="437"/>
      <c r="U168" s="437"/>
      <c r="V168" s="437"/>
      <c r="W168" s="437"/>
      <c r="X168" s="466"/>
      <c r="Y168" s="468"/>
      <c r="Z168" s="469"/>
      <c r="AA168" s="437"/>
      <c r="AB168" s="437"/>
      <c r="AC168" s="437"/>
      <c r="AD168" s="437"/>
      <c r="AE168" s="437"/>
      <c r="AF168" s="437"/>
      <c r="AG168" s="467"/>
      <c r="AH168" s="437"/>
      <c r="AI168" s="437"/>
      <c r="AJ168" s="437"/>
      <c r="AK168" s="437"/>
      <c r="AL168" s="437"/>
      <c r="AM168" s="437"/>
      <c r="AN168" s="437"/>
      <c r="AO168" s="437"/>
      <c r="AP168" s="437"/>
      <c r="AQ168" s="437"/>
      <c r="AR168" s="437"/>
      <c r="AS168" s="437"/>
      <c r="AT168" s="437"/>
      <c r="AU168" s="437"/>
      <c r="AV168" s="437"/>
      <c r="AW168" s="437"/>
      <c r="AX168" s="437"/>
      <c r="AY168" s="437"/>
      <c r="AZ168" s="437"/>
      <c r="BA168" s="437"/>
      <c r="BB168" s="437"/>
      <c r="BC168" s="437"/>
      <c r="BD168" s="437"/>
      <c r="BE168" s="437"/>
    </row>
    <row r="169" spans="1:57" s="144" customFormat="1" ht="12" x14ac:dyDescent="0.25">
      <c r="A169" s="437"/>
      <c r="B169" s="466"/>
      <c r="C169" s="466"/>
      <c r="D169" s="437"/>
      <c r="E169" s="437"/>
      <c r="F169" s="437"/>
      <c r="G169" s="152"/>
      <c r="H169" s="437"/>
      <c r="I169" s="437"/>
      <c r="J169" s="152" t="s">
        <v>130</v>
      </c>
      <c r="K169" s="152" t="s">
        <v>131</v>
      </c>
      <c r="L169" s="152" t="s">
        <v>132</v>
      </c>
      <c r="M169" s="152" t="s">
        <v>551</v>
      </c>
      <c r="N169" s="152" t="s">
        <v>898</v>
      </c>
      <c r="O169" s="153">
        <v>1861.8</v>
      </c>
      <c r="P169" s="437"/>
      <c r="Q169" s="437"/>
      <c r="R169" s="437"/>
      <c r="S169" s="437"/>
      <c r="T169" s="437"/>
      <c r="U169" s="437"/>
      <c r="V169" s="437"/>
      <c r="W169" s="437"/>
      <c r="X169" s="466"/>
      <c r="Y169" s="468"/>
      <c r="Z169" s="469"/>
      <c r="AA169" s="437"/>
      <c r="AB169" s="437"/>
      <c r="AC169" s="437"/>
      <c r="AD169" s="437"/>
      <c r="AE169" s="437"/>
      <c r="AF169" s="437"/>
      <c r="AG169" s="467"/>
      <c r="AH169" s="437"/>
      <c r="AI169" s="437"/>
      <c r="AJ169" s="437"/>
      <c r="AK169" s="437"/>
      <c r="AL169" s="437"/>
      <c r="AM169" s="437"/>
      <c r="AN169" s="437"/>
      <c r="AO169" s="437"/>
      <c r="AP169" s="437"/>
      <c r="AQ169" s="437"/>
      <c r="AR169" s="437"/>
      <c r="AS169" s="437"/>
      <c r="AT169" s="437"/>
      <c r="AU169" s="437"/>
      <c r="AV169" s="437"/>
      <c r="AW169" s="437"/>
      <c r="AX169" s="437"/>
      <c r="AY169" s="437"/>
      <c r="AZ169" s="437"/>
      <c r="BA169" s="437"/>
      <c r="BB169" s="437"/>
      <c r="BC169" s="437"/>
      <c r="BD169" s="437"/>
      <c r="BE169" s="437"/>
    </row>
    <row r="170" spans="1:57" s="147" customFormat="1" ht="36" customHeight="1" x14ac:dyDescent="0.25">
      <c r="A170" s="435">
        <v>2019</v>
      </c>
      <c r="B170" s="470">
        <v>43556</v>
      </c>
      <c r="C170" s="470">
        <v>43646</v>
      </c>
      <c r="D170" s="435" t="s">
        <v>188</v>
      </c>
      <c r="E170" s="435" t="s">
        <v>531</v>
      </c>
      <c r="F170" s="435" t="s">
        <v>901</v>
      </c>
      <c r="G170" s="145" t="s">
        <v>782</v>
      </c>
      <c r="H170" s="436" t="s">
        <v>1059</v>
      </c>
      <c r="I170" s="435" t="s">
        <v>902</v>
      </c>
      <c r="J170" s="145" t="s">
        <v>534</v>
      </c>
      <c r="K170" s="145" t="s">
        <v>535</v>
      </c>
      <c r="L170" s="145" t="s">
        <v>536</v>
      </c>
      <c r="M170" s="145" t="s">
        <v>894</v>
      </c>
      <c r="N170" s="145" t="s">
        <v>895</v>
      </c>
      <c r="O170" s="164">
        <v>8071.28</v>
      </c>
      <c r="P170" s="435" t="s">
        <v>130</v>
      </c>
      <c r="Q170" s="435" t="s">
        <v>131</v>
      </c>
      <c r="R170" s="435" t="s">
        <v>132</v>
      </c>
      <c r="S170" s="435" t="s">
        <v>551</v>
      </c>
      <c r="T170" s="435" t="s">
        <v>903</v>
      </c>
      <c r="U170" s="435" t="s">
        <v>896</v>
      </c>
      <c r="V170" s="435" t="s">
        <v>896</v>
      </c>
      <c r="W170" s="435" t="s">
        <v>901</v>
      </c>
      <c r="X170" s="470">
        <v>43629</v>
      </c>
      <c r="Y170" s="472">
        <v>1605</v>
      </c>
      <c r="Z170" s="473">
        <v>1861.8</v>
      </c>
      <c r="AA170" s="435" t="s">
        <v>196</v>
      </c>
      <c r="AB170" s="435" t="s">
        <v>196</v>
      </c>
      <c r="AC170" s="435" t="s">
        <v>73</v>
      </c>
      <c r="AD170" s="435" t="s">
        <v>74</v>
      </c>
      <c r="AE170" s="435" t="s">
        <v>541</v>
      </c>
      <c r="AF170" s="435" t="s">
        <v>902</v>
      </c>
      <c r="AG170" s="471" t="s">
        <v>197</v>
      </c>
      <c r="AH170" s="470">
        <v>43619</v>
      </c>
      <c r="AI170" s="486">
        <v>43640</v>
      </c>
      <c r="AJ170" s="436" t="s">
        <v>1115</v>
      </c>
      <c r="AK170" s="436" t="s">
        <v>1155</v>
      </c>
      <c r="AL170" s="435" t="s">
        <v>76</v>
      </c>
      <c r="AM170" s="435" t="s">
        <v>542</v>
      </c>
      <c r="AN170" s="435" t="s">
        <v>543</v>
      </c>
      <c r="AO170" s="436" t="s">
        <v>1160</v>
      </c>
      <c r="AP170" s="435" t="s">
        <v>543</v>
      </c>
      <c r="AQ170" s="435" t="s">
        <v>543</v>
      </c>
      <c r="AR170" s="435" t="s">
        <v>79</v>
      </c>
      <c r="AS170" s="435" t="s">
        <v>80</v>
      </c>
      <c r="AT170" s="435" t="s">
        <v>80</v>
      </c>
      <c r="AU170" s="435" t="s">
        <v>80</v>
      </c>
      <c r="AV170" s="436" t="s">
        <v>1161</v>
      </c>
      <c r="AW170" s="435" t="s">
        <v>897</v>
      </c>
      <c r="AX170" s="436" t="s">
        <v>1162</v>
      </c>
      <c r="AY170" s="436" t="s">
        <v>1162</v>
      </c>
      <c r="AZ170" s="436" t="s">
        <v>1162</v>
      </c>
      <c r="BA170" s="436" t="s">
        <v>1163</v>
      </c>
      <c r="BB170" s="435" t="s">
        <v>563</v>
      </c>
      <c r="BC170" s="470">
        <v>43661</v>
      </c>
      <c r="BD170" s="470">
        <v>43661</v>
      </c>
      <c r="BE170" s="435"/>
    </row>
    <row r="171" spans="1:57" s="147" customFormat="1" ht="12" x14ac:dyDescent="0.25">
      <c r="A171" s="435"/>
      <c r="B171" s="470"/>
      <c r="C171" s="470"/>
      <c r="D171" s="435"/>
      <c r="E171" s="435"/>
      <c r="F171" s="435"/>
      <c r="G171" s="145"/>
      <c r="H171" s="435"/>
      <c r="I171" s="435"/>
      <c r="J171" s="145" t="s">
        <v>176</v>
      </c>
      <c r="K171" s="145" t="s">
        <v>177</v>
      </c>
      <c r="L171" s="145" t="s">
        <v>178</v>
      </c>
      <c r="M171" s="145" t="s">
        <v>551</v>
      </c>
      <c r="N171" s="145" t="s">
        <v>179</v>
      </c>
      <c r="O171" s="164">
        <v>3090.24</v>
      </c>
      <c r="P171" s="435"/>
      <c r="Q171" s="435"/>
      <c r="R171" s="435"/>
      <c r="S171" s="435"/>
      <c r="T171" s="435"/>
      <c r="U171" s="435"/>
      <c r="V171" s="435"/>
      <c r="W171" s="435"/>
      <c r="X171" s="470"/>
      <c r="Y171" s="472"/>
      <c r="Z171" s="473"/>
      <c r="AA171" s="435"/>
      <c r="AB171" s="435"/>
      <c r="AC171" s="435"/>
      <c r="AD171" s="435"/>
      <c r="AE171" s="435"/>
      <c r="AF171" s="435"/>
      <c r="AG171" s="471"/>
      <c r="AH171" s="470"/>
      <c r="AI171" s="486"/>
      <c r="AJ171" s="435"/>
      <c r="AK171" s="435"/>
      <c r="AL171" s="435"/>
      <c r="AM171" s="435"/>
      <c r="AN171" s="435"/>
      <c r="AO171" s="435"/>
      <c r="AP171" s="435"/>
      <c r="AQ171" s="435"/>
      <c r="AR171" s="435"/>
      <c r="AS171" s="435"/>
      <c r="AT171" s="435"/>
      <c r="AU171" s="435"/>
      <c r="AV171" s="435"/>
      <c r="AW171" s="435"/>
      <c r="AX171" s="435"/>
      <c r="AY171" s="435"/>
      <c r="AZ171" s="435"/>
      <c r="BA171" s="435"/>
      <c r="BB171" s="435"/>
      <c r="BC171" s="435"/>
      <c r="BD171" s="435"/>
      <c r="BE171" s="435"/>
    </row>
    <row r="172" spans="1:57" s="147" customFormat="1" ht="12" x14ac:dyDescent="0.25">
      <c r="A172" s="435"/>
      <c r="B172" s="470"/>
      <c r="C172" s="470"/>
      <c r="D172" s="435"/>
      <c r="E172" s="435"/>
      <c r="F172" s="435"/>
      <c r="G172" s="145"/>
      <c r="H172" s="435"/>
      <c r="I172" s="435"/>
      <c r="J172" s="145" t="s">
        <v>130</v>
      </c>
      <c r="K172" s="145" t="s">
        <v>131</v>
      </c>
      <c r="L172" s="145" t="s">
        <v>132</v>
      </c>
      <c r="M172" s="145" t="s">
        <v>551</v>
      </c>
      <c r="N172" s="145" t="s">
        <v>898</v>
      </c>
      <c r="O172" s="164">
        <v>1861.8</v>
      </c>
      <c r="P172" s="435"/>
      <c r="Q172" s="435"/>
      <c r="R172" s="435"/>
      <c r="S172" s="435"/>
      <c r="T172" s="435"/>
      <c r="U172" s="435"/>
      <c r="V172" s="435"/>
      <c r="W172" s="435"/>
      <c r="X172" s="470"/>
      <c r="Y172" s="472"/>
      <c r="Z172" s="473"/>
      <c r="AA172" s="435"/>
      <c r="AB172" s="435"/>
      <c r="AC172" s="435"/>
      <c r="AD172" s="435"/>
      <c r="AE172" s="435"/>
      <c r="AF172" s="435"/>
      <c r="AG172" s="471"/>
      <c r="AH172" s="470"/>
      <c r="AI172" s="486"/>
      <c r="AJ172" s="435"/>
      <c r="AK172" s="435"/>
      <c r="AL172" s="435"/>
      <c r="AM172" s="435"/>
      <c r="AN172" s="435"/>
      <c r="AO172" s="435"/>
      <c r="AP172" s="435"/>
      <c r="AQ172" s="435"/>
      <c r="AR172" s="435"/>
      <c r="AS172" s="435"/>
      <c r="AT172" s="435"/>
      <c r="AU172" s="435"/>
      <c r="AV172" s="435"/>
      <c r="AW172" s="435"/>
      <c r="AX172" s="435"/>
      <c r="AY172" s="435"/>
      <c r="AZ172" s="435"/>
      <c r="BA172" s="435"/>
      <c r="BB172" s="435"/>
      <c r="BC172" s="435"/>
      <c r="BD172" s="435"/>
      <c r="BE172" s="435"/>
    </row>
    <row r="173" spans="1:57" s="150" customFormat="1" ht="36" customHeight="1" x14ac:dyDescent="0.25">
      <c r="A173" s="437">
        <v>2019</v>
      </c>
      <c r="B173" s="466">
        <v>43556</v>
      </c>
      <c r="C173" s="466">
        <v>43646</v>
      </c>
      <c r="D173" s="437" t="s">
        <v>188</v>
      </c>
      <c r="E173" s="437" t="s">
        <v>531</v>
      </c>
      <c r="F173" s="437" t="s">
        <v>904</v>
      </c>
      <c r="G173" s="148" t="s">
        <v>554</v>
      </c>
      <c r="H173" s="438" t="s">
        <v>1060</v>
      </c>
      <c r="I173" s="437" t="s">
        <v>905</v>
      </c>
      <c r="J173" s="148" t="s">
        <v>548</v>
      </c>
      <c r="K173" s="148" t="s">
        <v>549</v>
      </c>
      <c r="L173" s="148" t="s">
        <v>550</v>
      </c>
      <c r="M173" s="148" t="s">
        <v>551</v>
      </c>
      <c r="N173" s="148" t="s">
        <v>552</v>
      </c>
      <c r="O173" s="149">
        <v>18560</v>
      </c>
      <c r="P173" s="437" t="s">
        <v>534</v>
      </c>
      <c r="Q173" s="437" t="s">
        <v>535</v>
      </c>
      <c r="R173" s="437" t="s">
        <v>536</v>
      </c>
      <c r="S173" s="437" t="s">
        <v>906</v>
      </c>
      <c r="T173" s="437" t="s">
        <v>907</v>
      </c>
      <c r="U173" s="437" t="s">
        <v>109</v>
      </c>
      <c r="V173" s="437" t="s">
        <v>109</v>
      </c>
      <c r="W173" s="437" t="s">
        <v>904</v>
      </c>
      <c r="X173" s="466">
        <v>43629</v>
      </c>
      <c r="Y173" s="468">
        <v>14480</v>
      </c>
      <c r="Z173" s="469">
        <v>16796.8</v>
      </c>
      <c r="AA173" s="437" t="s">
        <v>196</v>
      </c>
      <c r="AB173" s="437" t="s">
        <v>196</v>
      </c>
      <c r="AC173" s="437" t="s">
        <v>73</v>
      </c>
      <c r="AD173" s="437" t="s">
        <v>74</v>
      </c>
      <c r="AE173" s="437" t="s">
        <v>541</v>
      </c>
      <c r="AF173" s="437" t="s">
        <v>905</v>
      </c>
      <c r="AG173" s="467" t="s">
        <v>197</v>
      </c>
      <c r="AH173" s="466">
        <v>43641</v>
      </c>
      <c r="AI173" s="466">
        <v>43669</v>
      </c>
      <c r="AJ173" s="438" t="s">
        <v>1116</v>
      </c>
      <c r="AK173" s="438" t="s">
        <v>1155</v>
      </c>
      <c r="AL173" s="437" t="s">
        <v>76</v>
      </c>
      <c r="AM173" s="437" t="s">
        <v>542</v>
      </c>
      <c r="AN173" s="437" t="s">
        <v>543</v>
      </c>
      <c r="AO173" s="438" t="s">
        <v>1160</v>
      </c>
      <c r="AP173" s="437" t="s">
        <v>543</v>
      </c>
      <c r="AQ173" s="437" t="s">
        <v>543</v>
      </c>
      <c r="AR173" s="437" t="s">
        <v>79</v>
      </c>
      <c r="AS173" s="437" t="s">
        <v>80</v>
      </c>
      <c r="AT173" s="437" t="s">
        <v>80</v>
      </c>
      <c r="AU173" s="437" t="s">
        <v>80</v>
      </c>
      <c r="AV173" s="438" t="s">
        <v>1161</v>
      </c>
      <c r="AW173" s="437" t="s">
        <v>595</v>
      </c>
      <c r="AX173" s="438" t="s">
        <v>1162</v>
      </c>
      <c r="AY173" s="438" t="s">
        <v>1162</v>
      </c>
      <c r="AZ173" s="438" t="s">
        <v>1162</v>
      </c>
      <c r="BA173" s="438" t="s">
        <v>1163</v>
      </c>
      <c r="BB173" s="437" t="s">
        <v>563</v>
      </c>
      <c r="BC173" s="466">
        <v>43661</v>
      </c>
      <c r="BD173" s="466">
        <v>43661</v>
      </c>
      <c r="BE173" s="437"/>
    </row>
    <row r="174" spans="1:57" s="141" customFormat="1" ht="24" x14ac:dyDescent="0.25">
      <c r="A174" s="437"/>
      <c r="B174" s="466"/>
      <c r="C174" s="466"/>
      <c r="D174" s="437"/>
      <c r="E174" s="437"/>
      <c r="F174" s="437"/>
      <c r="G174" s="151"/>
      <c r="H174" s="437"/>
      <c r="I174" s="437"/>
      <c r="J174" s="151" t="s">
        <v>908</v>
      </c>
      <c r="K174" s="151" t="s">
        <v>535</v>
      </c>
      <c r="L174" s="151" t="s">
        <v>536</v>
      </c>
      <c r="M174" s="151" t="s">
        <v>906</v>
      </c>
      <c r="N174" s="151" t="s">
        <v>907</v>
      </c>
      <c r="O174" s="137">
        <v>16796.8</v>
      </c>
      <c r="P174" s="437"/>
      <c r="Q174" s="437"/>
      <c r="R174" s="437"/>
      <c r="S174" s="437"/>
      <c r="T174" s="437"/>
      <c r="U174" s="437"/>
      <c r="V174" s="437"/>
      <c r="W174" s="437"/>
      <c r="X174" s="466"/>
      <c r="Y174" s="468"/>
      <c r="Z174" s="469"/>
      <c r="AA174" s="437"/>
      <c r="AB174" s="437"/>
      <c r="AC174" s="437"/>
      <c r="AD174" s="437"/>
      <c r="AE174" s="437"/>
      <c r="AF174" s="437"/>
      <c r="AG174" s="467"/>
      <c r="AH174" s="437"/>
      <c r="AI174" s="437"/>
      <c r="AJ174" s="437"/>
      <c r="AK174" s="437"/>
      <c r="AL174" s="437"/>
      <c r="AM174" s="437"/>
      <c r="AN174" s="437"/>
      <c r="AO174" s="437"/>
      <c r="AP174" s="437"/>
      <c r="AQ174" s="437"/>
      <c r="AR174" s="437"/>
      <c r="AS174" s="437"/>
      <c r="AT174" s="437"/>
      <c r="AU174" s="437"/>
      <c r="AV174" s="437"/>
      <c r="AW174" s="437"/>
      <c r="AX174" s="437"/>
      <c r="AY174" s="437"/>
      <c r="AZ174" s="437"/>
      <c r="BA174" s="437"/>
      <c r="BB174" s="437"/>
      <c r="BC174" s="437"/>
      <c r="BD174" s="437"/>
      <c r="BE174" s="437"/>
    </row>
    <row r="175" spans="1:57" s="144" customFormat="1" ht="24" x14ac:dyDescent="0.25">
      <c r="A175" s="437"/>
      <c r="B175" s="466"/>
      <c r="C175" s="466"/>
      <c r="D175" s="437"/>
      <c r="E175" s="437"/>
      <c r="F175" s="437"/>
      <c r="G175" s="152"/>
      <c r="H175" s="437"/>
      <c r="I175" s="437"/>
      <c r="J175" s="152" t="s">
        <v>908</v>
      </c>
      <c r="K175" s="152" t="s">
        <v>535</v>
      </c>
      <c r="L175" s="152" t="s">
        <v>536</v>
      </c>
      <c r="M175" s="152" t="s">
        <v>546</v>
      </c>
      <c r="N175" s="152" t="s">
        <v>547</v>
      </c>
      <c r="O175" s="153">
        <v>17864</v>
      </c>
      <c r="P175" s="437"/>
      <c r="Q175" s="437"/>
      <c r="R175" s="437"/>
      <c r="S175" s="437"/>
      <c r="T175" s="437"/>
      <c r="U175" s="437"/>
      <c r="V175" s="437"/>
      <c r="W175" s="437"/>
      <c r="X175" s="466"/>
      <c r="Y175" s="468"/>
      <c r="Z175" s="469"/>
      <c r="AA175" s="437"/>
      <c r="AB175" s="437"/>
      <c r="AC175" s="437"/>
      <c r="AD175" s="437"/>
      <c r="AE175" s="437"/>
      <c r="AF175" s="437"/>
      <c r="AG175" s="467"/>
      <c r="AH175" s="437"/>
      <c r="AI175" s="437"/>
      <c r="AJ175" s="437"/>
      <c r="AK175" s="437"/>
      <c r="AL175" s="437"/>
      <c r="AM175" s="437"/>
      <c r="AN175" s="437"/>
      <c r="AO175" s="437"/>
      <c r="AP175" s="437"/>
      <c r="AQ175" s="437"/>
      <c r="AR175" s="437"/>
      <c r="AS175" s="437"/>
      <c r="AT175" s="437"/>
      <c r="AU175" s="437"/>
      <c r="AV175" s="437"/>
      <c r="AW175" s="437"/>
      <c r="AX175" s="437"/>
      <c r="AY175" s="437"/>
      <c r="AZ175" s="437"/>
      <c r="BA175" s="437"/>
      <c r="BB175" s="437"/>
      <c r="BC175" s="437"/>
      <c r="BD175" s="437"/>
      <c r="BE175" s="437"/>
    </row>
    <row r="176" spans="1:57" s="147" customFormat="1" ht="12" customHeight="1" x14ac:dyDescent="0.25">
      <c r="A176" s="435">
        <v>2019</v>
      </c>
      <c r="B176" s="470">
        <v>43556</v>
      </c>
      <c r="C176" s="470">
        <v>43646</v>
      </c>
      <c r="D176" s="435" t="s">
        <v>188</v>
      </c>
      <c r="E176" s="435" t="s">
        <v>531</v>
      </c>
      <c r="F176" s="435" t="s">
        <v>909</v>
      </c>
      <c r="G176" s="145" t="s">
        <v>782</v>
      </c>
      <c r="H176" s="436" t="s">
        <v>1061</v>
      </c>
      <c r="I176" s="435" t="s">
        <v>910</v>
      </c>
      <c r="J176" s="145" t="s">
        <v>911</v>
      </c>
      <c r="K176" s="145" t="s">
        <v>912</v>
      </c>
      <c r="L176" s="145" t="s">
        <v>177</v>
      </c>
      <c r="M176" s="145" t="s">
        <v>551</v>
      </c>
      <c r="N176" s="145" t="s">
        <v>913</v>
      </c>
      <c r="O176" s="164">
        <v>48720</v>
      </c>
      <c r="P176" s="435" t="s">
        <v>914</v>
      </c>
      <c r="Q176" s="435" t="s">
        <v>915</v>
      </c>
      <c r="R176" s="435" t="s">
        <v>916</v>
      </c>
      <c r="S176" s="435" t="s">
        <v>551</v>
      </c>
      <c r="T176" s="435" t="s">
        <v>917</v>
      </c>
      <c r="U176" s="435" t="s">
        <v>540</v>
      </c>
      <c r="V176" s="435" t="s">
        <v>540</v>
      </c>
      <c r="W176" s="435" t="s">
        <v>909</v>
      </c>
      <c r="X176" s="470">
        <v>43629</v>
      </c>
      <c r="Y176" s="472">
        <v>35000</v>
      </c>
      <c r="Z176" s="473">
        <v>40600</v>
      </c>
      <c r="AA176" s="435" t="s">
        <v>196</v>
      </c>
      <c r="AB176" s="435" t="s">
        <v>196</v>
      </c>
      <c r="AC176" s="435" t="s">
        <v>73</v>
      </c>
      <c r="AD176" s="435" t="s">
        <v>74</v>
      </c>
      <c r="AE176" s="435" t="s">
        <v>541</v>
      </c>
      <c r="AF176" s="435" t="s">
        <v>918</v>
      </c>
      <c r="AG176" s="471" t="s">
        <v>197</v>
      </c>
      <c r="AH176" s="470">
        <v>43629</v>
      </c>
      <c r="AI176" s="470">
        <v>43644</v>
      </c>
      <c r="AJ176" s="436" t="s">
        <v>1117</v>
      </c>
      <c r="AK176" s="436" t="s">
        <v>1155</v>
      </c>
      <c r="AL176" s="435" t="s">
        <v>76</v>
      </c>
      <c r="AM176" s="435" t="s">
        <v>542</v>
      </c>
      <c r="AN176" s="435" t="s">
        <v>543</v>
      </c>
      <c r="AO176" s="436" t="s">
        <v>1160</v>
      </c>
      <c r="AP176" s="435" t="s">
        <v>543</v>
      </c>
      <c r="AQ176" s="435" t="s">
        <v>543</v>
      </c>
      <c r="AR176" s="435" t="s">
        <v>79</v>
      </c>
      <c r="AS176" s="435" t="s">
        <v>80</v>
      </c>
      <c r="AT176" s="435" t="s">
        <v>80</v>
      </c>
      <c r="AU176" s="435" t="s">
        <v>80</v>
      </c>
      <c r="AV176" s="436" t="s">
        <v>1161</v>
      </c>
      <c r="AW176" s="435" t="s">
        <v>544</v>
      </c>
      <c r="AX176" s="436" t="s">
        <v>1162</v>
      </c>
      <c r="AY176" s="436" t="s">
        <v>1162</v>
      </c>
      <c r="AZ176" s="436" t="s">
        <v>1162</v>
      </c>
      <c r="BA176" s="436" t="s">
        <v>1163</v>
      </c>
      <c r="BB176" s="435" t="s">
        <v>563</v>
      </c>
      <c r="BC176" s="470">
        <v>43661</v>
      </c>
      <c r="BD176" s="470">
        <v>43661</v>
      </c>
      <c r="BE176" s="435"/>
    </row>
    <row r="177" spans="1:57" s="147" customFormat="1" ht="12" x14ac:dyDescent="0.25">
      <c r="A177" s="435"/>
      <c r="B177" s="470"/>
      <c r="C177" s="470"/>
      <c r="D177" s="435"/>
      <c r="E177" s="435"/>
      <c r="F177" s="435"/>
      <c r="G177" s="145"/>
      <c r="H177" s="435"/>
      <c r="I177" s="435"/>
      <c r="J177" s="145" t="s">
        <v>761</v>
      </c>
      <c r="K177" s="145" t="s">
        <v>762</v>
      </c>
      <c r="L177" s="145" t="s">
        <v>98</v>
      </c>
      <c r="M177" s="145" t="s">
        <v>551</v>
      </c>
      <c r="N177" s="145" t="s">
        <v>763</v>
      </c>
      <c r="O177" s="164">
        <v>49224.6</v>
      </c>
      <c r="P177" s="435"/>
      <c r="Q177" s="435"/>
      <c r="R177" s="435"/>
      <c r="S177" s="435"/>
      <c r="T177" s="435"/>
      <c r="U177" s="435"/>
      <c r="V177" s="435"/>
      <c r="W177" s="435"/>
      <c r="X177" s="470"/>
      <c r="Y177" s="472"/>
      <c r="Z177" s="473"/>
      <c r="AA177" s="435"/>
      <c r="AB177" s="435"/>
      <c r="AC177" s="435"/>
      <c r="AD177" s="435"/>
      <c r="AE177" s="435"/>
      <c r="AF177" s="435"/>
      <c r="AG177" s="471"/>
      <c r="AH177" s="470"/>
      <c r="AI177" s="470"/>
      <c r="AJ177" s="435"/>
      <c r="AK177" s="435"/>
      <c r="AL177" s="435"/>
      <c r="AM177" s="435"/>
      <c r="AN177" s="435"/>
      <c r="AO177" s="435"/>
      <c r="AP177" s="435"/>
      <c r="AQ177" s="435"/>
      <c r="AR177" s="435"/>
      <c r="AS177" s="435"/>
      <c r="AT177" s="435"/>
      <c r="AU177" s="435"/>
      <c r="AV177" s="435"/>
      <c r="AW177" s="435"/>
      <c r="AX177" s="435"/>
      <c r="AY177" s="435"/>
      <c r="AZ177" s="435"/>
      <c r="BA177" s="435"/>
      <c r="BB177" s="435"/>
      <c r="BC177" s="435"/>
      <c r="BD177" s="435"/>
      <c r="BE177" s="435"/>
    </row>
    <row r="178" spans="1:57" s="147" customFormat="1" ht="12" x14ac:dyDescent="0.25">
      <c r="A178" s="435"/>
      <c r="B178" s="470"/>
      <c r="C178" s="470"/>
      <c r="D178" s="435"/>
      <c r="E178" s="435"/>
      <c r="F178" s="435"/>
      <c r="G178" s="145"/>
      <c r="H178" s="435"/>
      <c r="I178" s="435"/>
      <c r="J178" s="145" t="s">
        <v>914</v>
      </c>
      <c r="K178" s="145" t="s">
        <v>915</v>
      </c>
      <c r="L178" s="145" t="s">
        <v>916</v>
      </c>
      <c r="M178" s="145" t="s">
        <v>551</v>
      </c>
      <c r="N178" s="145" t="s">
        <v>917</v>
      </c>
      <c r="O178" s="164">
        <v>40600</v>
      </c>
      <c r="P178" s="435"/>
      <c r="Q178" s="435"/>
      <c r="R178" s="435"/>
      <c r="S178" s="435"/>
      <c r="T178" s="435"/>
      <c r="U178" s="435"/>
      <c r="V178" s="435"/>
      <c r="W178" s="435"/>
      <c r="X178" s="470"/>
      <c r="Y178" s="472"/>
      <c r="Z178" s="473"/>
      <c r="AA178" s="435"/>
      <c r="AB178" s="435"/>
      <c r="AC178" s="435"/>
      <c r="AD178" s="435"/>
      <c r="AE178" s="435"/>
      <c r="AF178" s="435"/>
      <c r="AG178" s="471"/>
      <c r="AH178" s="470"/>
      <c r="AI178" s="470"/>
      <c r="AJ178" s="435"/>
      <c r="AK178" s="435"/>
      <c r="AL178" s="435"/>
      <c r="AM178" s="435"/>
      <c r="AN178" s="435"/>
      <c r="AO178" s="435"/>
      <c r="AP178" s="435"/>
      <c r="AQ178" s="435"/>
      <c r="AR178" s="435"/>
      <c r="AS178" s="435"/>
      <c r="AT178" s="435"/>
      <c r="AU178" s="435"/>
      <c r="AV178" s="435"/>
      <c r="AW178" s="435"/>
      <c r="AX178" s="435"/>
      <c r="AY178" s="435"/>
      <c r="AZ178" s="435"/>
      <c r="BA178" s="435"/>
      <c r="BB178" s="435"/>
      <c r="BC178" s="435"/>
      <c r="BD178" s="435"/>
      <c r="BE178" s="435"/>
    </row>
    <row r="179" spans="1:57" s="147" customFormat="1" ht="24" x14ac:dyDescent="0.25">
      <c r="A179" s="435"/>
      <c r="B179" s="470"/>
      <c r="C179" s="470"/>
      <c r="D179" s="435"/>
      <c r="E179" s="435"/>
      <c r="F179" s="435"/>
      <c r="G179" s="145"/>
      <c r="H179" s="435"/>
      <c r="I179" s="435"/>
      <c r="J179" s="145" t="s">
        <v>908</v>
      </c>
      <c r="K179" s="145" t="s">
        <v>535</v>
      </c>
      <c r="L179" s="145" t="s">
        <v>536</v>
      </c>
      <c r="M179" s="145" t="s">
        <v>919</v>
      </c>
      <c r="N179" s="145" t="s">
        <v>920</v>
      </c>
      <c r="O179" s="164">
        <v>42804</v>
      </c>
      <c r="P179" s="435"/>
      <c r="Q179" s="435"/>
      <c r="R179" s="435"/>
      <c r="S179" s="435"/>
      <c r="T179" s="435"/>
      <c r="U179" s="435"/>
      <c r="V179" s="435"/>
      <c r="W179" s="435"/>
      <c r="X179" s="470"/>
      <c r="Y179" s="472"/>
      <c r="Z179" s="473"/>
      <c r="AA179" s="435"/>
      <c r="AB179" s="435"/>
      <c r="AC179" s="435"/>
      <c r="AD179" s="435"/>
      <c r="AE179" s="435"/>
      <c r="AF179" s="435"/>
      <c r="AG179" s="471"/>
      <c r="AH179" s="470"/>
      <c r="AI179" s="470"/>
      <c r="AJ179" s="435"/>
      <c r="AK179" s="435"/>
      <c r="AL179" s="435"/>
      <c r="AM179" s="435"/>
      <c r="AN179" s="435"/>
      <c r="AO179" s="435"/>
      <c r="AP179" s="435"/>
      <c r="AQ179" s="435"/>
      <c r="AR179" s="435"/>
      <c r="AS179" s="435"/>
      <c r="AT179" s="435"/>
      <c r="AU179" s="435"/>
      <c r="AV179" s="435"/>
      <c r="AW179" s="435"/>
      <c r="AX179" s="435"/>
      <c r="AY179" s="435"/>
      <c r="AZ179" s="435"/>
      <c r="BA179" s="435"/>
      <c r="BB179" s="435"/>
      <c r="BC179" s="435"/>
      <c r="BD179" s="435"/>
      <c r="BE179" s="435"/>
    </row>
    <row r="180" spans="1:57" s="150" customFormat="1" ht="12" customHeight="1" x14ac:dyDescent="0.25">
      <c r="A180" s="437">
        <v>2019</v>
      </c>
      <c r="B180" s="466">
        <v>43556</v>
      </c>
      <c r="C180" s="466">
        <v>43646</v>
      </c>
      <c r="D180" s="437" t="s">
        <v>188</v>
      </c>
      <c r="E180" s="437" t="s">
        <v>531</v>
      </c>
      <c r="F180" s="437" t="s">
        <v>921</v>
      </c>
      <c r="G180" s="148" t="s">
        <v>554</v>
      </c>
      <c r="H180" s="438" t="s">
        <v>1062</v>
      </c>
      <c r="I180" s="437" t="s">
        <v>922</v>
      </c>
      <c r="J180" s="148" t="s">
        <v>176</v>
      </c>
      <c r="K180" s="148" t="s">
        <v>177</v>
      </c>
      <c r="L180" s="148" t="s">
        <v>178</v>
      </c>
      <c r="M180" s="148" t="s">
        <v>551</v>
      </c>
      <c r="N180" s="148" t="s">
        <v>179</v>
      </c>
      <c r="O180" s="169">
        <v>6960</v>
      </c>
      <c r="P180" s="437" t="s">
        <v>914</v>
      </c>
      <c r="Q180" s="437" t="s">
        <v>915</v>
      </c>
      <c r="R180" s="437" t="s">
        <v>916</v>
      </c>
      <c r="S180" s="437" t="s">
        <v>551</v>
      </c>
      <c r="T180" s="437" t="s">
        <v>917</v>
      </c>
      <c r="U180" s="437" t="s">
        <v>156</v>
      </c>
      <c r="V180" s="437" t="s">
        <v>156</v>
      </c>
      <c r="W180" s="437" t="s">
        <v>921</v>
      </c>
      <c r="X180" s="466">
        <v>43629</v>
      </c>
      <c r="Y180" s="468">
        <v>4250</v>
      </c>
      <c r="Z180" s="469">
        <v>4930</v>
      </c>
      <c r="AA180" s="437" t="s">
        <v>196</v>
      </c>
      <c r="AB180" s="437" t="s">
        <v>196</v>
      </c>
      <c r="AC180" s="437" t="s">
        <v>73</v>
      </c>
      <c r="AD180" s="437" t="s">
        <v>74</v>
      </c>
      <c r="AE180" s="437" t="s">
        <v>541</v>
      </c>
      <c r="AF180" s="437" t="s">
        <v>922</v>
      </c>
      <c r="AG180" s="467" t="s">
        <v>197</v>
      </c>
      <c r="AH180" s="466">
        <v>43629</v>
      </c>
      <c r="AI180" s="466">
        <v>43644</v>
      </c>
      <c r="AJ180" s="438" t="s">
        <v>1118</v>
      </c>
      <c r="AK180" s="438" t="s">
        <v>1155</v>
      </c>
      <c r="AL180" s="437" t="s">
        <v>76</v>
      </c>
      <c r="AM180" s="437" t="s">
        <v>542</v>
      </c>
      <c r="AN180" s="437" t="s">
        <v>543</v>
      </c>
      <c r="AO180" s="438" t="s">
        <v>1160</v>
      </c>
      <c r="AP180" s="437" t="s">
        <v>543</v>
      </c>
      <c r="AQ180" s="437" t="s">
        <v>543</v>
      </c>
      <c r="AR180" s="437" t="s">
        <v>79</v>
      </c>
      <c r="AS180" s="437" t="s">
        <v>80</v>
      </c>
      <c r="AT180" s="437" t="s">
        <v>80</v>
      </c>
      <c r="AU180" s="437" t="s">
        <v>80</v>
      </c>
      <c r="AV180" s="438" t="s">
        <v>1161</v>
      </c>
      <c r="AW180" s="437" t="s">
        <v>621</v>
      </c>
      <c r="AX180" s="438" t="s">
        <v>1162</v>
      </c>
      <c r="AY180" s="438" t="s">
        <v>1162</v>
      </c>
      <c r="AZ180" s="438" t="s">
        <v>1162</v>
      </c>
      <c r="BA180" s="438" t="s">
        <v>1163</v>
      </c>
      <c r="BB180" s="437" t="s">
        <v>563</v>
      </c>
      <c r="BC180" s="466">
        <v>43661</v>
      </c>
      <c r="BD180" s="466">
        <v>43661</v>
      </c>
      <c r="BE180" s="437"/>
    </row>
    <row r="181" spans="1:57" s="141" customFormat="1" ht="12" x14ac:dyDescent="0.25">
      <c r="A181" s="437"/>
      <c r="B181" s="466"/>
      <c r="C181" s="466"/>
      <c r="D181" s="437"/>
      <c r="E181" s="437"/>
      <c r="F181" s="437"/>
      <c r="G181" s="151"/>
      <c r="H181" s="437"/>
      <c r="I181" s="437"/>
      <c r="J181" s="151" t="s">
        <v>761</v>
      </c>
      <c r="K181" s="151" t="s">
        <v>762</v>
      </c>
      <c r="L181" s="151" t="s">
        <v>98</v>
      </c>
      <c r="M181" s="151" t="s">
        <v>551</v>
      </c>
      <c r="N181" s="151" t="s">
        <v>763</v>
      </c>
      <c r="O181" s="137">
        <v>5352.7</v>
      </c>
      <c r="P181" s="437"/>
      <c r="Q181" s="437"/>
      <c r="R181" s="437"/>
      <c r="S181" s="437"/>
      <c r="T181" s="437"/>
      <c r="U181" s="437"/>
      <c r="V181" s="437"/>
      <c r="W181" s="437"/>
      <c r="X181" s="466"/>
      <c r="Y181" s="468"/>
      <c r="Z181" s="469"/>
      <c r="AA181" s="437"/>
      <c r="AB181" s="437"/>
      <c r="AC181" s="437"/>
      <c r="AD181" s="437"/>
      <c r="AE181" s="437"/>
      <c r="AF181" s="437"/>
      <c r="AG181" s="467"/>
      <c r="AH181" s="466"/>
      <c r="AI181" s="466"/>
      <c r="AJ181" s="437"/>
      <c r="AK181" s="437"/>
      <c r="AL181" s="437"/>
      <c r="AM181" s="437"/>
      <c r="AN181" s="437"/>
      <c r="AO181" s="437"/>
      <c r="AP181" s="437"/>
      <c r="AQ181" s="437"/>
      <c r="AR181" s="437"/>
      <c r="AS181" s="437"/>
      <c r="AT181" s="437"/>
      <c r="AU181" s="437"/>
      <c r="AV181" s="437"/>
      <c r="AW181" s="437"/>
      <c r="AX181" s="437"/>
      <c r="AY181" s="437"/>
      <c r="AZ181" s="437"/>
      <c r="BA181" s="437"/>
      <c r="BB181" s="437"/>
      <c r="BC181" s="437"/>
      <c r="BD181" s="437"/>
      <c r="BE181" s="437"/>
    </row>
    <row r="182" spans="1:57" s="144" customFormat="1" ht="12" x14ac:dyDescent="0.25">
      <c r="A182" s="437"/>
      <c r="B182" s="466"/>
      <c r="C182" s="466"/>
      <c r="D182" s="437"/>
      <c r="E182" s="437"/>
      <c r="F182" s="437"/>
      <c r="G182" s="152"/>
      <c r="H182" s="437"/>
      <c r="I182" s="437"/>
      <c r="J182" s="152" t="s">
        <v>914</v>
      </c>
      <c r="K182" s="152" t="s">
        <v>915</v>
      </c>
      <c r="L182" s="152" t="s">
        <v>916</v>
      </c>
      <c r="M182" s="152" t="s">
        <v>551</v>
      </c>
      <c r="N182" s="152" t="s">
        <v>917</v>
      </c>
      <c r="O182" s="153">
        <v>4930</v>
      </c>
      <c r="P182" s="437"/>
      <c r="Q182" s="437"/>
      <c r="R182" s="437"/>
      <c r="S182" s="437"/>
      <c r="T182" s="437"/>
      <c r="U182" s="437"/>
      <c r="V182" s="437"/>
      <c r="W182" s="437"/>
      <c r="X182" s="466"/>
      <c r="Y182" s="468"/>
      <c r="Z182" s="469"/>
      <c r="AA182" s="437"/>
      <c r="AB182" s="437"/>
      <c r="AC182" s="437"/>
      <c r="AD182" s="437"/>
      <c r="AE182" s="437"/>
      <c r="AF182" s="437"/>
      <c r="AG182" s="467"/>
      <c r="AH182" s="466"/>
      <c r="AI182" s="466"/>
      <c r="AJ182" s="437"/>
      <c r="AK182" s="437"/>
      <c r="AL182" s="437"/>
      <c r="AM182" s="437"/>
      <c r="AN182" s="437"/>
      <c r="AO182" s="437"/>
      <c r="AP182" s="437"/>
      <c r="AQ182" s="437"/>
      <c r="AR182" s="437"/>
      <c r="AS182" s="437"/>
      <c r="AT182" s="437"/>
      <c r="AU182" s="437"/>
      <c r="AV182" s="437"/>
      <c r="AW182" s="437"/>
      <c r="AX182" s="437"/>
      <c r="AY182" s="437"/>
      <c r="AZ182" s="437"/>
      <c r="BA182" s="437"/>
      <c r="BB182" s="437"/>
      <c r="BC182" s="437"/>
      <c r="BD182" s="437"/>
      <c r="BE182" s="437"/>
    </row>
    <row r="183" spans="1:57" s="147" customFormat="1" ht="36" customHeight="1" x14ac:dyDescent="0.25">
      <c r="A183" s="435">
        <v>2019</v>
      </c>
      <c r="B183" s="470">
        <v>43556</v>
      </c>
      <c r="C183" s="470">
        <v>43646</v>
      </c>
      <c r="D183" s="435" t="s">
        <v>188</v>
      </c>
      <c r="E183" s="435" t="s">
        <v>531</v>
      </c>
      <c r="F183" s="435" t="s">
        <v>923</v>
      </c>
      <c r="G183" s="145" t="s">
        <v>782</v>
      </c>
      <c r="H183" s="436" t="s">
        <v>1063</v>
      </c>
      <c r="I183" s="435" t="s">
        <v>924</v>
      </c>
      <c r="J183" s="145" t="s">
        <v>908</v>
      </c>
      <c r="K183" s="145" t="s">
        <v>535</v>
      </c>
      <c r="L183" s="145" t="s">
        <v>536</v>
      </c>
      <c r="M183" s="145" t="s">
        <v>925</v>
      </c>
      <c r="N183" s="145" t="s">
        <v>926</v>
      </c>
      <c r="O183" s="164">
        <v>3712</v>
      </c>
      <c r="P183" s="435" t="s">
        <v>534</v>
      </c>
      <c r="Q183" s="435" t="s">
        <v>535</v>
      </c>
      <c r="R183" s="435" t="s">
        <v>536</v>
      </c>
      <c r="S183" s="435" t="s">
        <v>925</v>
      </c>
      <c r="T183" s="435" t="s">
        <v>926</v>
      </c>
      <c r="U183" s="435" t="s">
        <v>156</v>
      </c>
      <c r="V183" s="435" t="s">
        <v>156</v>
      </c>
      <c r="W183" s="435" t="s">
        <v>923</v>
      </c>
      <c r="X183" s="470">
        <v>43636</v>
      </c>
      <c r="Y183" s="472">
        <v>3200</v>
      </c>
      <c r="Z183" s="473">
        <v>3712</v>
      </c>
      <c r="AA183" s="435" t="s">
        <v>196</v>
      </c>
      <c r="AB183" s="435" t="s">
        <v>196</v>
      </c>
      <c r="AC183" s="435" t="s">
        <v>73</v>
      </c>
      <c r="AD183" s="435" t="s">
        <v>74</v>
      </c>
      <c r="AE183" s="435" t="s">
        <v>541</v>
      </c>
      <c r="AF183" s="435" t="s">
        <v>924</v>
      </c>
      <c r="AG183" s="471" t="s">
        <v>197</v>
      </c>
      <c r="AH183" s="470">
        <v>43636</v>
      </c>
      <c r="AI183" s="470">
        <v>43830</v>
      </c>
      <c r="AJ183" s="436" t="s">
        <v>1119</v>
      </c>
      <c r="AK183" s="436" t="s">
        <v>1155</v>
      </c>
      <c r="AL183" s="435" t="s">
        <v>76</v>
      </c>
      <c r="AM183" s="435" t="s">
        <v>542</v>
      </c>
      <c r="AN183" s="435" t="s">
        <v>543</v>
      </c>
      <c r="AO183" s="436" t="s">
        <v>1160</v>
      </c>
      <c r="AP183" s="435" t="s">
        <v>543</v>
      </c>
      <c r="AQ183" s="435" t="s">
        <v>543</v>
      </c>
      <c r="AR183" s="435" t="s">
        <v>79</v>
      </c>
      <c r="AS183" s="435" t="s">
        <v>80</v>
      </c>
      <c r="AT183" s="435" t="s">
        <v>80</v>
      </c>
      <c r="AU183" s="435" t="s">
        <v>80</v>
      </c>
      <c r="AV183" s="436" t="s">
        <v>1161</v>
      </c>
      <c r="AW183" s="435" t="s">
        <v>617</v>
      </c>
      <c r="AX183" s="436" t="s">
        <v>1162</v>
      </c>
      <c r="AY183" s="436" t="s">
        <v>1162</v>
      </c>
      <c r="AZ183" s="436" t="s">
        <v>1162</v>
      </c>
      <c r="BA183" s="436" t="s">
        <v>1163</v>
      </c>
      <c r="BB183" s="435" t="s">
        <v>563</v>
      </c>
      <c r="BC183" s="470">
        <v>43661</v>
      </c>
      <c r="BD183" s="470">
        <v>43661</v>
      </c>
      <c r="BE183" s="435"/>
    </row>
    <row r="184" spans="1:57" s="147" customFormat="1" ht="24" x14ac:dyDescent="0.25">
      <c r="A184" s="435"/>
      <c r="B184" s="470"/>
      <c r="C184" s="470"/>
      <c r="D184" s="435"/>
      <c r="E184" s="435"/>
      <c r="F184" s="435"/>
      <c r="G184" s="145"/>
      <c r="H184" s="435"/>
      <c r="I184" s="435"/>
      <c r="J184" s="145" t="s">
        <v>908</v>
      </c>
      <c r="K184" s="145" t="s">
        <v>535</v>
      </c>
      <c r="L184" s="145" t="s">
        <v>536</v>
      </c>
      <c r="M184" s="145" t="s">
        <v>927</v>
      </c>
      <c r="N184" s="145" t="s">
        <v>928</v>
      </c>
      <c r="O184" s="164">
        <v>4524</v>
      </c>
      <c r="P184" s="435"/>
      <c r="Q184" s="435"/>
      <c r="R184" s="435"/>
      <c r="S184" s="435"/>
      <c r="T184" s="435"/>
      <c r="U184" s="435"/>
      <c r="V184" s="435"/>
      <c r="W184" s="435"/>
      <c r="X184" s="470"/>
      <c r="Y184" s="472"/>
      <c r="Z184" s="473"/>
      <c r="AA184" s="435"/>
      <c r="AB184" s="435"/>
      <c r="AC184" s="435"/>
      <c r="AD184" s="435"/>
      <c r="AE184" s="435"/>
      <c r="AF184" s="435"/>
      <c r="AG184" s="471"/>
      <c r="AH184" s="470"/>
      <c r="AI184" s="470"/>
      <c r="AJ184" s="435"/>
      <c r="AK184" s="435"/>
      <c r="AL184" s="435"/>
      <c r="AM184" s="435"/>
      <c r="AN184" s="435"/>
      <c r="AO184" s="435"/>
      <c r="AP184" s="435"/>
      <c r="AQ184" s="435"/>
      <c r="AR184" s="435"/>
      <c r="AS184" s="435"/>
      <c r="AT184" s="435"/>
      <c r="AU184" s="435"/>
      <c r="AV184" s="435"/>
      <c r="AW184" s="435"/>
      <c r="AX184" s="435"/>
      <c r="AY184" s="435"/>
      <c r="AZ184" s="435"/>
      <c r="BA184" s="435"/>
      <c r="BB184" s="435"/>
      <c r="BC184" s="435"/>
      <c r="BD184" s="435"/>
      <c r="BE184" s="435"/>
    </row>
    <row r="185" spans="1:57" s="150" customFormat="1" ht="36" customHeight="1" x14ac:dyDescent="0.25">
      <c r="A185" s="437">
        <v>2019</v>
      </c>
      <c r="B185" s="466">
        <v>43556</v>
      </c>
      <c r="C185" s="466">
        <v>43646</v>
      </c>
      <c r="D185" s="437" t="s">
        <v>62</v>
      </c>
      <c r="E185" s="437" t="s">
        <v>531</v>
      </c>
      <c r="F185" s="437" t="s">
        <v>929</v>
      </c>
      <c r="G185" s="148" t="s">
        <v>782</v>
      </c>
      <c r="H185" s="438" t="s">
        <v>1064</v>
      </c>
      <c r="I185" s="437" t="s">
        <v>930</v>
      </c>
      <c r="J185" s="148" t="s">
        <v>548</v>
      </c>
      <c r="K185" s="148" t="s">
        <v>549</v>
      </c>
      <c r="L185" s="148" t="s">
        <v>550</v>
      </c>
      <c r="M185" s="148" t="s">
        <v>551</v>
      </c>
      <c r="N185" s="148" t="s">
        <v>552</v>
      </c>
      <c r="O185" s="166">
        <v>464</v>
      </c>
      <c r="P185" s="437" t="s">
        <v>548</v>
      </c>
      <c r="Q185" s="437" t="s">
        <v>549</v>
      </c>
      <c r="R185" s="437" t="s">
        <v>550</v>
      </c>
      <c r="S185" s="437" t="s">
        <v>551</v>
      </c>
      <c r="T185" s="437" t="s">
        <v>552</v>
      </c>
      <c r="U185" s="437" t="s">
        <v>124</v>
      </c>
      <c r="V185" s="437" t="s">
        <v>124</v>
      </c>
      <c r="W185" s="437" t="s">
        <v>929</v>
      </c>
      <c r="X185" s="466">
        <v>43640</v>
      </c>
      <c r="Y185" s="468">
        <v>400</v>
      </c>
      <c r="Z185" s="469">
        <v>464</v>
      </c>
      <c r="AA185" s="437" t="s">
        <v>196</v>
      </c>
      <c r="AB185" s="437" t="s">
        <v>196</v>
      </c>
      <c r="AC185" s="437" t="s">
        <v>73</v>
      </c>
      <c r="AD185" s="437" t="s">
        <v>74</v>
      </c>
      <c r="AE185" s="437" t="s">
        <v>541</v>
      </c>
      <c r="AF185" s="437" t="s">
        <v>930</v>
      </c>
      <c r="AG185" s="467" t="s">
        <v>197</v>
      </c>
      <c r="AH185" s="466">
        <v>43642</v>
      </c>
      <c r="AI185" s="466">
        <v>43649</v>
      </c>
      <c r="AJ185" s="438" t="s">
        <v>1120</v>
      </c>
      <c r="AK185" s="438" t="s">
        <v>1155</v>
      </c>
      <c r="AL185" s="437" t="s">
        <v>76</v>
      </c>
      <c r="AM185" s="437" t="s">
        <v>542</v>
      </c>
      <c r="AN185" s="437" t="s">
        <v>543</v>
      </c>
      <c r="AO185" s="438" t="s">
        <v>1160</v>
      </c>
      <c r="AP185" s="437" t="s">
        <v>543</v>
      </c>
      <c r="AQ185" s="437" t="s">
        <v>543</v>
      </c>
      <c r="AR185" s="437" t="s">
        <v>79</v>
      </c>
      <c r="AS185" s="437" t="s">
        <v>80</v>
      </c>
      <c r="AT185" s="437" t="s">
        <v>80</v>
      </c>
      <c r="AU185" s="437" t="s">
        <v>80</v>
      </c>
      <c r="AV185" s="438" t="s">
        <v>1161</v>
      </c>
      <c r="AW185" s="437" t="s">
        <v>562</v>
      </c>
      <c r="AX185" s="438" t="s">
        <v>1162</v>
      </c>
      <c r="AY185" s="438" t="s">
        <v>1162</v>
      </c>
      <c r="AZ185" s="438" t="s">
        <v>1162</v>
      </c>
      <c r="BA185" s="438" t="s">
        <v>1163</v>
      </c>
      <c r="BB185" s="437" t="s">
        <v>563</v>
      </c>
      <c r="BC185" s="466">
        <v>43661</v>
      </c>
      <c r="BD185" s="466">
        <v>43661</v>
      </c>
      <c r="BE185" s="437"/>
    </row>
    <row r="186" spans="1:57" s="141" customFormat="1" ht="12" x14ac:dyDescent="0.25">
      <c r="A186" s="437"/>
      <c r="B186" s="466"/>
      <c r="C186" s="466"/>
      <c r="D186" s="437"/>
      <c r="E186" s="437"/>
      <c r="F186" s="437"/>
      <c r="G186" s="151"/>
      <c r="H186" s="437"/>
      <c r="I186" s="437"/>
      <c r="J186" s="151" t="s">
        <v>338</v>
      </c>
      <c r="K186" s="151" t="s">
        <v>339</v>
      </c>
      <c r="L186" s="151" t="s">
        <v>339</v>
      </c>
      <c r="M186" s="151" t="s">
        <v>551</v>
      </c>
      <c r="N186" s="151" t="s">
        <v>340</v>
      </c>
      <c r="O186" s="167">
        <v>603.20000000000005</v>
      </c>
      <c r="P186" s="437"/>
      <c r="Q186" s="437"/>
      <c r="R186" s="437"/>
      <c r="S186" s="437"/>
      <c r="T186" s="437"/>
      <c r="U186" s="437"/>
      <c r="V186" s="437"/>
      <c r="W186" s="437"/>
      <c r="X186" s="466"/>
      <c r="Y186" s="468"/>
      <c r="Z186" s="469"/>
      <c r="AA186" s="437"/>
      <c r="AB186" s="437"/>
      <c r="AC186" s="437"/>
      <c r="AD186" s="437"/>
      <c r="AE186" s="437"/>
      <c r="AF186" s="437"/>
      <c r="AG186" s="467"/>
      <c r="AH186" s="466"/>
      <c r="AI186" s="466"/>
      <c r="AJ186" s="437"/>
      <c r="AK186" s="437"/>
      <c r="AL186" s="437"/>
      <c r="AM186" s="437"/>
      <c r="AN186" s="437"/>
      <c r="AO186" s="437"/>
      <c r="AP186" s="437"/>
      <c r="AQ186" s="437"/>
      <c r="AR186" s="437"/>
      <c r="AS186" s="437"/>
      <c r="AT186" s="437"/>
      <c r="AU186" s="437"/>
      <c r="AV186" s="437"/>
      <c r="AW186" s="437"/>
      <c r="AX186" s="437"/>
      <c r="AY186" s="437"/>
      <c r="AZ186" s="437"/>
      <c r="BA186" s="437"/>
      <c r="BB186" s="437"/>
      <c r="BC186" s="437"/>
      <c r="BD186" s="437"/>
      <c r="BE186" s="437"/>
    </row>
    <row r="187" spans="1:57" s="144" customFormat="1" ht="24" x14ac:dyDescent="0.25">
      <c r="A187" s="437"/>
      <c r="B187" s="466"/>
      <c r="C187" s="466"/>
      <c r="D187" s="437"/>
      <c r="E187" s="437"/>
      <c r="F187" s="437"/>
      <c r="G187" s="152"/>
      <c r="H187" s="437"/>
      <c r="I187" s="437"/>
      <c r="J187" s="152" t="s">
        <v>534</v>
      </c>
      <c r="K187" s="152" t="s">
        <v>535</v>
      </c>
      <c r="L187" s="152" t="s">
        <v>536</v>
      </c>
      <c r="M187" s="152" t="s">
        <v>546</v>
      </c>
      <c r="N187" s="152" t="s">
        <v>547</v>
      </c>
      <c r="O187" s="168">
        <v>533.6</v>
      </c>
      <c r="P187" s="437"/>
      <c r="Q187" s="437"/>
      <c r="R187" s="437"/>
      <c r="S187" s="437"/>
      <c r="T187" s="437"/>
      <c r="U187" s="437"/>
      <c r="V187" s="437"/>
      <c r="W187" s="437"/>
      <c r="X187" s="466"/>
      <c r="Y187" s="468"/>
      <c r="Z187" s="469"/>
      <c r="AA187" s="437"/>
      <c r="AB187" s="437"/>
      <c r="AC187" s="437"/>
      <c r="AD187" s="437"/>
      <c r="AE187" s="437"/>
      <c r="AF187" s="437"/>
      <c r="AG187" s="467"/>
      <c r="AH187" s="466"/>
      <c r="AI187" s="466"/>
      <c r="AJ187" s="437"/>
      <c r="AK187" s="437"/>
      <c r="AL187" s="437"/>
      <c r="AM187" s="437"/>
      <c r="AN187" s="437"/>
      <c r="AO187" s="437"/>
      <c r="AP187" s="437"/>
      <c r="AQ187" s="437"/>
      <c r="AR187" s="437"/>
      <c r="AS187" s="437"/>
      <c r="AT187" s="437"/>
      <c r="AU187" s="437"/>
      <c r="AV187" s="437"/>
      <c r="AW187" s="437"/>
      <c r="AX187" s="437"/>
      <c r="AY187" s="437"/>
      <c r="AZ187" s="437"/>
      <c r="BA187" s="437"/>
      <c r="BB187" s="437"/>
      <c r="BC187" s="437"/>
      <c r="BD187" s="437"/>
      <c r="BE187" s="437"/>
    </row>
    <row r="188" spans="1:57" s="147" customFormat="1" ht="24" customHeight="1" x14ac:dyDescent="0.25">
      <c r="A188" s="435">
        <v>2019</v>
      </c>
      <c r="B188" s="470">
        <v>43556</v>
      </c>
      <c r="C188" s="470">
        <v>43646</v>
      </c>
      <c r="D188" s="435" t="s">
        <v>188</v>
      </c>
      <c r="E188" s="435" t="s">
        <v>531</v>
      </c>
      <c r="F188" s="435" t="s">
        <v>931</v>
      </c>
      <c r="G188" s="145" t="s">
        <v>554</v>
      </c>
      <c r="H188" s="436" t="s">
        <v>1065</v>
      </c>
      <c r="I188" s="435" t="s">
        <v>932</v>
      </c>
      <c r="J188" s="145" t="s">
        <v>534</v>
      </c>
      <c r="K188" s="145" t="s">
        <v>535</v>
      </c>
      <c r="L188" s="145" t="s">
        <v>536</v>
      </c>
      <c r="M188" s="145" t="s">
        <v>870</v>
      </c>
      <c r="N188" s="145" t="s">
        <v>871</v>
      </c>
      <c r="O188" s="146">
        <v>15451.2</v>
      </c>
      <c r="P188" s="435" t="s">
        <v>534</v>
      </c>
      <c r="Q188" s="435" t="s">
        <v>535</v>
      </c>
      <c r="R188" s="435" t="s">
        <v>536</v>
      </c>
      <c r="S188" s="435" t="s">
        <v>870</v>
      </c>
      <c r="T188" s="435" t="s">
        <v>871</v>
      </c>
      <c r="U188" s="435" t="s">
        <v>109</v>
      </c>
      <c r="V188" s="435" t="s">
        <v>109</v>
      </c>
      <c r="W188" s="435" t="s">
        <v>931</v>
      </c>
      <c r="X188" s="470">
        <v>43641</v>
      </c>
      <c r="Y188" s="472">
        <v>13320</v>
      </c>
      <c r="Z188" s="473">
        <v>15451.2</v>
      </c>
      <c r="AA188" s="435" t="s">
        <v>196</v>
      </c>
      <c r="AB188" s="435" t="s">
        <v>196</v>
      </c>
      <c r="AC188" s="435" t="s">
        <v>73</v>
      </c>
      <c r="AD188" s="435" t="s">
        <v>74</v>
      </c>
      <c r="AE188" s="435" t="s">
        <v>541</v>
      </c>
      <c r="AF188" s="435" t="s">
        <v>932</v>
      </c>
      <c r="AG188" s="471" t="s">
        <v>197</v>
      </c>
      <c r="AH188" s="470">
        <v>43641</v>
      </c>
      <c r="AI188" s="470">
        <v>43656</v>
      </c>
      <c r="AJ188" s="436" t="s">
        <v>1121</v>
      </c>
      <c r="AK188" s="436" t="s">
        <v>1155</v>
      </c>
      <c r="AL188" s="435" t="s">
        <v>76</v>
      </c>
      <c r="AM188" s="435" t="s">
        <v>542</v>
      </c>
      <c r="AN188" s="435" t="s">
        <v>543</v>
      </c>
      <c r="AO188" s="436" t="s">
        <v>1160</v>
      </c>
      <c r="AP188" s="435" t="s">
        <v>543</v>
      </c>
      <c r="AQ188" s="435" t="s">
        <v>543</v>
      </c>
      <c r="AR188" s="435" t="s">
        <v>79</v>
      </c>
      <c r="AS188" s="435" t="s">
        <v>80</v>
      </c>
      <c r="AT188" s="435" t="s">
        <v>80</v>
      </c>
      <c r="AU188" s="435" t="s">
        <v>80</v>
      </c>
      <c r="AV188" s="436" t="s">
        <v>1161</v>
      </c>
      <c r="AW188" s="435" t="s">
        <v>595</v>
      </c>
      <c r="AX188" s="436" t="s">
        <v>1162</v>
      </c>
      <c r="AY188" s="436" t="s">
        <v>1162</v>
      </c>
      <c r="AZ188" s="436" t="s">
        <v>1162</v>
      </c>
      <c r="BA188" s="436" t="s">
        <v>1163</v>
      </c>
      <c r="BB188" s="435" t="s">
        <v>563</v>
      </c>
      <c r="BC188" s="470">
        <v>43661</v>
      </c>
      <c r="BD188" s="470">
        <v>43661</v>
      </c>
      <c r="BE188" s="435"/>
    </row>
    <row r="189" spans="1:57" s="147" customFormat="1" ht="12" x14ac:dyDescent="0.25">
      <c r="A189" s="435"/>
      <c r="B189" s="470"/>
      <c r="C189" s="470"/>
      <c r="D189" s="435"/>
      <c r="E189" s="435"/>
      <c r="F189" s="435"/>
      <c r="G189" s="145"/>
      <c r="H189" s="435"/>
      <c r="I189" s="435"/>
      <c r="J189" s="145" t="s">
        <v>933</v>
      </c>
      <c r="K189" s="145" t="s">
        <v>122</v>
      </c>
      <c r="L189" s="145" t="s">
        <v>126</v>
      </c>
      <c r="M189" s="145" t="s">
        <v>551</v>
      </c>
      <c r="N189" s="145" t="s">
        <v>127</v>
      </c>
      <c r="O189" s="146">
        <v>15660</v>
      </c>
      <c r="P189" s="435"/>
      <c r="Q189" s="435"/>
      <c r="R189" s="435"/>
      <c r="S189" s="435"/>
      <c r="T189" s="435"/>
      <c r="U189" s="435"/>
      <c r="V189" s="435"/>
      <c r="W189" s="435"/>
      <c r="X189" s="470"/>
      <c r="Y189" s="472"/>
      <c r="Z189" s="473"/>
      <c r="AA189" s="435"/>
      <c r="AB189" s="435"/>
      <c r="AC189" s="435"/>
      <c r="AD189" s="435"/>
      <c r="AE189" s="435"/>
      <c r="AF189" s="435"/>
      <c r="AG189" s="471"/>
      <c r="AH189" s="435"/>
      <c r="AI189" s="435"/>
      <c r="AJ189" s="435"/>
      <c r="AK189" s="435"/>
      <c r="AL189" s="435"/>
      <c r="AM189" s="435"/>
      <c r="AN189" s="435"/>
      <c r="AO189" s="435"/>
      <c r="AP189" s="435"/>
      <c r="AQ189" s="435"/>
      <c r="AR189" s="435"/>
      <c r="AS189" s="435"/>
      <c r="AT189" s="435"/>
      <c r="AU189" s="435"/>
      <c r="AV189" s="435"/>
      <c r="AW189" s="435"/>
      <c r="AX189" s="435"/>
      <c r="AY189" s="435"/>
      <c r="AZ189" s="435"/>
      <c r="BA189" s="435"/>
      <c r="BB189" s="435"/>
      <c r="BC189" s="435"/>
      <c r="BD189" s="435"/>
      <c r="BE189" s="435"/>
    </row>
    <row r="190" spans="1:57" s="147" customFormat="1" ht="24" x14ac:dyDescent="0.25">
      <c r="A190" s="435"/>
      <c r="B190" s="470"/>
      <c r="C190" s="470"/>
      <c r="D190" s="435"/>
      <c r="E190" s="435"/>
      <c r="F190" s="435"/>
      <c r="G190" s="145"/>
      <c r="H190" s="435"/>
      <c r="I190" s="435"/>
      <c r="J190" s="145" t="s">
        <v>534</v>
      </c>
      <c r="K190" s="145" t="s">
        <v>535</v>
      </c>
      <c r="L190" s="145" t="s">
        <v>536</v>
      </c>
      <c r="M190" s="145" t="s">
        <v>546</v>
      </c>
      <c r="N190" s="145" t="s">
        <v>547</v>
      </c>
      <c r="O190" s="146">
        <v>16425.599999999999</v>
      </c>
      <c r="P190" s="435"/>
      <c r="Q190" s="435"/>
      <c r="R190" s="435"/>
      <c r="S190" s="435"/>
      <c r="T190" s="435"/>
      <c r="U190" s="435"/>
      <c r="V190" s="435"/>
      <c r="W190" s="435"/>
      <c r="X190" s="470"/>
      <c r="Y190" s="472"/>
      <c r="Z190" s="473"/>
      <c r="AA190" s="435"/>
      <c r="AB190" s="435"/>
      <c r="AC190" s="435"/>
      <c r="AD190" s="435"/>
      <c r="AE190" s="435"/>
      <c r="AF190" s="435"/>
      <c r="AG190" s="471"/>
      <c r="AH190" s="435"/>
      <c r="AI190" s="435"/>
      <c r="AJ190" s="435"/>
      <c r="AK190" s="435"/>
      <c r="AL190" s="435"/>
      <c r="AM190" s="435"/>
      <c r="AN190" s="435"/>
      <c r="AO190" s="435"/>
      <c r="AP190" s="435"/>
      <c r="AQ190" s="435"/>
      <c r="AR190" s="435"/>
      <c r="AS190" s="435"/>
      <c r="AT190" s="435"/>
      <c r="AU190" s="435"/>
      <c r="AV190" s="435"/>
      <c r="AW190" s="435"/>
      <c r="AX190" s="435"/>
      <c r="AY190" s="435"/>
      <c r="AZ190" s="435"/>
      <c r="BA190" s="435"/>
      <c r="BB190" s="435"/>
      <c r="BC190" s="435"/>
      <c r="BD190" s="435"/>
      <c r="BE190" s="435"/>
    </row>
    <row r="191" spans="1:57" s="150" customFormat="1" ht="36" customHeight="1" x14ac:dyDescent="0.25">
      <c r="A191" s="437">
        <v>2019</v>
      </c>
      <c r="B191" s="466">
        <v>43556</v>
      </c>
      <c r="C191" s="466">
        <v>43646</v>
      </c>
      <c r="D191" s="437" t="s">
        <v>934</v>
      </c>
      <c r="E191" s="437" t="s">
        <v>630</v>
      </c>
      <c r="F191" s="437" t="s">
        <v>935</v>
      </c>
      <c r="G191" s="148" t="s">
        <v>782</v>
      </c>
      <c r="H191" s="438" t="s">
        <v>1066</v>
      </c>
      <c r="I191" s="437" t="s">
        <v>936</v>
      </c>
      <c r="J191" s="148" t="s">
        <v>937</v>
      </c>
      <c r="K191" s="148" t="s">
        <v>938</v>
      </c>
      <c r="L191" s="148" t="s">
        <v>939</v>
      </c>
      <c r="M191" s="148" t="s">
        <v>551</v>
      </c>
      <c r="N191" s="148" t="s">
        <v>940</v>
      </c>
      <c r="O191" s="166">
        <v>20880</v>
      </c>
      <c r="P191" s="437" t="s">
        <v>937</v>
      </c>
      <c r="Q191" s="437" t="s">
        <v>938</v>
      </c>
      <c r="R191" s="437" t="s">
        <v>939</v>
      </c>
      <c r="S191" s="437" t="s">
        <v>551</v>
      </c>
      <c r="T191" s="437" t="s">
        <v>940</v>
      </c>
      <c r="U191" s="437" t="s">
        <v>540</v>
      </c>
      <c r="V191" s="437" t="s">
        <v>540</v>
      </c>
      <c r="W191" s="437" t="s">
        <v>935</v>
      </c>
      <c r="X191" s="466">
        <v>43620</v>
      </c>
      <c r="Y191" s="468">
        <v>18000</v>
      </c>
      <c r="Z191" s="469">
        <v>20880</v>
      </c>
      <c r="AA191" s="437" t="s">
        <v>196</v>
      </c>
      <c r="AB191" s="437" t="s">
        <v>196</v>
      </c>
      <c r="AC191" s="437" t="s">
        <v>73</v>
      </c>
      <c r="AD191" s="437" t="s">
        <v>74</v>
      </c>
      <c r="AE191" s="437" t="s">
        <v>541</v>
      </c>
      <c r="AF191" s="437" t="s">
        <v>936</v>
      </c>
      <c r="AG191" s="467" t="s">
        <v>197</v>
      </c>
      <c r="AH191" s="466">
        <v>43620</v>
      </c>
      <c r="AI191" s="466" t="s">
        <v>768</v>
      </c>
      <c r="AJ191" s="438" t="s">
        <v>1130</v>
      </c>
      <c r="AK191" s="438" t="s">
        <v>1155</v>
      </c>
      <c r="AL191" s="437" t="s">
        <v>76</v>
      </c>
      <c r="AM191" s="437" t="s">
        <v>542</v>
      </c>
      <c r="AN191" s="437" t="s">
        <v>543</v>
      </c>
      <c r="AO191" s="438" t="s">
        <v>1160</v>
      </c>
      <c r="AP191" s="437" t="s">
        <v>543</v>
      </c>
      <c r="AQ191" s="437" t="s">
        <v>543</v>
      </c>
      <c r="AR191" s="437" t="s">
        <v>79</v>
      </c>
      <c r="AS191" s="437" t="s">
        <v>80</v>
      </c>
      <c r="AT191" s="437" t="s">
        <v>80</v>
      </c>
      <c r="AU191" s="437" t="s">
        <v>80</v>
      </c>
      <c r="AV191" s="438" t="s">
        <v>1161</v>
      </c>
      <c r="AW191" s="437" t="s">
        <v>544</v>
      </c>
      <c r="AX191" s="438" t="s">
        <v>1162</v>
      </c>
      <c r="AY191" s="438" t="s">
        <v>1162</v>
      </c>
      <c r="AZ191" s="438" t="s">
        <v>1162</v>
      </c>
      <c r="BA191" s="438" t="s">
        <v>1163</v>
      </c>
      <c r="BB191" s="437" t="s">
        <v>563</v>
      </c>
      <c r="BC191" s="466">
        <v>43661</v>
      </c>
      <c r="BD191" s="466">
        <v>43661</v>
      </c>
      <c r="BE191" s="437"/>
    </row>
    <row r="192" spans="1:57" s="144" customFormat="1" ht="24" x14ac:dyDescent="0.25">
      <c r="A192" s="437"/>
      <c r="B192" s="466"/>
      <c r="C192" s="466"/>
      <c r="D192" s="437"/>
      <c r="E192" s="437"/>
      <c r="F192" s="437"/>
      <c r="G192" s="152"/>
      <c r="H192" s="437"/>
      <c r="I192" s="437"/>
      <c r="J192" s="152" t="s">
        <v>534</v>
      </c>
      <c r="K192" s="152" t="s">
        <v>535</v>
      </c>
      <c r="L192" s="152" t="s">
        <v>536</v>
      </c>
      <c r="M192" s="152" t="s">
        <v>941</v>
      </c>
      <c r="N192" s="152" t="s">
        <v>942</v>
      </c>
      <c r="O192" s="168">
        <v>25056</v>
      </c>
      <c r="P192" s="437"/>
      <c r="Q192" s="437"/>
      <c r="R192" s="437"/>
      <c r="S192" s="437"/>
      <c r="T192" s="437"/>
      <c r="U192" s="437"/>
      <c r="V192" s="437"/>
      <c r="W192" s="437"/>
      <c r="X192" s="466"/>
      <c r="Y192" s="468"/>
      <c r="Z192" s="469"/>
      <c r="AA192" s="437"/>
      <c r="AB192" s="437"/>
      <c r="AC192" s="437"/>
      <c r="AD192" s="437"/>
      <c r="AE192" s="437"/>
      <c r="AF192" s="437"/>
      <c r="AG192" s="467"/>
      <c r="AH192" s="466"/>
      <c r="AI192" s="466"/>
      <c r="AJ192" s="437"/>
      <c r="AK192" s="437"/>
      <c r="AL192" s="437"/>
      <c r="AM192" s="437"/>
      <c r="AN192" s="437"/>
      <c r="AO192" s="437"/>
      <c r="AP192" s="437"/>
      <c r="AQ192" s="437"/>
      <c r="AR192" s="437"/>
      <c r="AS192" s="437"/>
      <c r="AT192" s="437"/>
      <c r="AU192" s="437"/>
      <c r="AV192" s="437"/>
      <c r="AW192" s="437"/>
      <c r="AX192" s="437"/>
      <c r="AY192" s="437"/>
      <c r="AZ192" s="437"/>
      <c r="BA192" s="437"/>
      <c r="BB192" s="437"/>
      <c r="BC192" s="437"/>
      <c r="BD192" s="437"/>
      <c r="BE192" s="437"/>
    </row>
    <row r="193" spans="1:57" s="147" customFormat="1" ht="36" customHeight="1" x14ac:dyDescent="0.25">
      <c r="A193" s="435">
        <v>2019</v>
      </c>
      <c r="B193" s="470">
        <v>43556</v>
      </c>
      <c r="C193" s="470">
        <v>43646</v>
      </c>
      <c r="D193" s="435" t="s">
        <v>934</v>
      </c>
      <c r="E193" s="435" t="s">
        <v>630</v>
      </c>
      <c r="F193" s="435" t="s">
        <v>943</v>
      </c>
      <c r="G193" s="145" t="s">
        <v>554</v>
      </c>
      <c r="H193" s="436" t="s">
        <v>1067</v>
      </c>
      <c r="I193" s="435" t="s">
        <v>936</v>
      </c>
      <c r="J193" s="145" t="s">
        <v>937</v>
      </c>
      <c r="K193" s="145" t="s">
        <v>938</v>
      </c>
      <c r="L193" s="145" t="s">
        <v>939</v>
      </c>
      <c r="M193" s="145" t="s">
        <v>551</v>
      </c>
      <c r="N193" s="145" t="s">
        <v>940</v>
      </c>
      <c r="O193" s="146">
        <v>48999.98</v>
      </c>
      <c r="P193" s="435" t="s">
        <v>937</v>
      </c>
      <c r="Q193" s="435" t="s">
        <v>938</v>
      </c>
      <c r="R193" s="435" t="s">
        <v>939</v>
      </c>
      <c r="S193" s="435" t="s">
        <v>551</v>
      </c>
      <c r="T193" s="435" t="s">
        <v>940</v>
      </c>
      <c r="U193" s="435" t="s">
        <v>540</v>
      </c>
      <c r="V193" s="435" t="s">
        <v>540</v>
      </c>
      <c r="W193" s="435" t="s">
        <v>943</v>
      </c>
      <c r="X193" s="470">
        <v>43637</v>
      </c>
      <c r="Y193" s="472">
        <v>42241.36</v>
      </c>
      <c r="Z193" s="473">
        <v>48999.98</v>
      </c>
      <c r="AA193" s="435" t="s">
        <v>196</v>
      </c>
      <c r="AB193" s="435" t="s">
        <v>196</v>
      </c>
      <c r="AC193" s="435" t="s">
        <v>73</v>
      </c>
      <c r="AD193" s="435" t="s">
        <v>74</v>
      </c>
      <c r="AE193" s="435" t="s">
        <v>541</v>
      </c>
      <c r="AF193" s="435" t="s">
        <v>936</v>
      </c>
      <c r="AG193" s="471" t="s">
        <v>197</v>
      </c>
      <c r="AH193" s="470">
        <v>43640</v>
      </c>
      <c r="AI193" s="470" t="s">
        <v>768</v>
      </c>
      <c r="AJ193" s="436" t="s">
        <v>1131</v>
      </c>
      <c r="AK193" s="436" t="s">
        <v>1155</v>
      </c>
      <c r="AL193" s="435" t="s">
        <v>76</v>
      </c>
      <c r="AM193" s="435" t="s">
        <v>542</v>
      </c>
      <c r="AN193" s="435" t="s">
        <v>543</v>
      </c>
      <c r="AO193" s="436" t="s">
        <v>1160</v>
      </c>
      <c r="AP193" s="435" t="s">
        <v>543</v>
      </c>
      <c r="AQ193" s="435" t="s">
        <v>543</v>
      </c>
      <c r="AR193" s="435" t="s">
        <v>79</v>
      </c>
      <c r="AS193" s="435" t="s">
        <v>80</v>
      </c>
      <c r="AT193" s="435" t="s">
        <v>80</v>
      </c>
      <c r="AU193" s="435" t="s">
        <v>80</v>
      </c>
      <c r="AV193" s="436" t="s">
        <v>1161</v>
      </c>
      <c r="AW193" s="435" t="s">
        <v>544</v>
      </c>
      <c r="AX193" s="436" t="s">
        <v>1162</v>
      </c>
      <c r="AY193" s="436" t="s">
        <v>1162</v>
      </c>
      <c r="AZ193" s="436" t="s">
        <v>1162</v>
      </c>
      <c r="BA193" s="436" t="s">
        <v>1163</v>
      </c>
      <c r="BB193" s="435" t="s">
        <v>563</v>
      </c>
      <c r="BC193" s="470">
        <v>43661</v>
      </c>
      <c r="BD193" s="470">
        <v>43661</v>
      </c>
      <c r="BE193" s="435"/>
    </row>
    <row r="194" spans="1:57" s="147" customFormat="1" ht="24" x14ac:dyDescent="0.25">
      <c r="A194" s="435"/>
      <c r="B194" s="470"/>
      <c r="C194" s="470"/>
      <c r="D194" s="435"/>
      <c r="E194" s="435"/>
      <c r="F194" s="435"/>
      <c r="G194" s="145"/>
      <c r="H194" s="435"/>
      <c r="I194" s="435"/>
      <c r="J194" s="145" t="s">
        <v>534</v>
      </c>
      <c r="K194" s="145" t="s">
        <v>535</v>
      </c>
      <c r="L194" s="145" t="s">
        <v>536</v>
      </c>
      <c r="M194" s="145" t="s">
        <v>941</v>
      </c>
      <c r="N194" s="145" t="s">
        <v>942</v>
      </c>
      <c r="O194" s="146">
        <v>62640</v>
      </c>
      <c r="P194" s="435"/>
      <c r="Q194" s="435"/>
      <c r="R194" s="435"/>
      <c r="S194" s="435"/>
      <c r="T194" s="435"/>
      <c r="U194" s="435"/>
      <c r="V194" s="435"/>
      <c r="W194" s="435"/>
      <c r="X194" s="470"/>
      <c r="Y194" s="472"/>
      <c r="Z194" s="473"/>
      <c r="AA194" s="435"/>
      <c r="AB194" s="435"/>
      <c r="AC194" s="435"/>
      <c r="AD194" s="435"/>
      <c r="AE194" s="435"/>
      <c r="AF194" s="435"/>
      <c r="AG194" s="471"/>
      <c r="AH194" s="435"/>
      <c r="AI194" s="435"/>
      <c r="AJ194" s="435"/>
      <c r="AK194" s="435"/>
      <c r="AL194" s="435"/>
      <c r="AM194" s="435"/>
      <c r="AN194" s="435"/>
      <c r="AO194" s="435"/>
      <c r="AP194" s="435"/>
      <c r="AQ194" s="435"/>
      <c r="AR194" s="435"/>
      <c r="AS194" s="435"/>
      <c r="AT194" s="435"/>
      <c r="AU194" s="435"/>
      <c r="AV194" s="435"/>
      <c r="AW194" s="435"/>
      <c r="AX194" s="435"/>
      <c r="AY194" s="435"/>
      <c r="AZ194" s="435"/>
      <c r="BA194" s="435"/>
      <c r="BB194" s="435"/>
      <c r="BC194" s="435"/>
      <c r="BD194" s="435"/>
      <c r="BE194" s="435"/>
    </row>
    <row r="195" spans="1:57" s="150" customFormat="1" ht="36" customHeight="1" x14ac:dyDescent="0.25">
      <c r="A195" s="437">
        <v>2019</v>
      </c>
      <c r="B195" s="466">
        <v>43556</v>
      </c>
      <c r="C195" s="466">
        <v>43646</v>
      </c>
      <c r="D195" s="437" t="s">
        <v>934</v>
      </c>
      <c r="E195" s="437" t="s">
        <v>630</v>
      </c>
      <c r="F195" s="437" t="s">
        <v>944</v>
      </c>
      <c r="G195" s="148" t="s">
        <v>782</v>
      </c>
      <c r="H195" s="438" t="s">
        <v>1068</v>
      </c>
      <c r="I195" s="437" t="s">
        <v>945</v>
      </c>
      <c r="J195" s="148" t="s">
        <v>937</v>
      </c>
      <c r="K195" s="148" t="s">
        <v>938</v>
      </c>
      <c r="L195" s="148" t="s">
        <v>939</v>
      </c>
      <c r="M195" s="148" t="s">
        <v>551</v>
      </c>
      <c r="N195" s="148" t="s">
        <v>940</v>
      </c>
      <c r="O195" s="166">
        <v>5220</v>
      </c>
      <c r="P195" s="437" t="s">
        <v>937</v>
      </c>
      <c r="Q195" s="437" t="s">
        <v>938</v>
      </c>
      <c r="R195" s="437" t="s">
        <v>939</v>
      </c>
      <c r="S195" s="437" t="s">
        <v>551</v>
      </c>
      <c r="T195" s="437" t="s">
        <v>940</v>
      </c>
      <c r="U195" s="437" t="s">
        <v>540</v>
      </c>
      <c r="V195" s="437" t="s">
        <v>540</v>
      </c>
      <c r="W195" s="437" t="s">
        <v>944</v>
      </c>
      <c r="X195" s="466">
        <v>43637</v>
      </c>
      <c r="Y195" s="468">
        <v>4500</v>
      </c>
      <c r="Z195" s="469">
        <v>5220</v>
      </c>
      <c r="AA195" s="437" t="s">
        <v>196</v>
      </c>
      <c r="AB195" s="437" t="s">
        <v>196</v>
      </c>
      <c r="AC195" s="437" t="s">
        <v>73</v>
      </c>
      <c r="AD195" s="437" t="s">
        <v>74</v>
      </c>
      <c r="AE195" s="437" t="s">
        <v>541</v>
      </c>
      <c r="AF195" s="437" t="s">
        <v>945</v>
      </c>
      <c r="AG195" s="467" t="s">
        <v>197</v>
      </c>
      <c r="AH195" s="466">
        <v>43640</v>
      </c>
      <c r="AI195" s="466" t="s">
        <v>768</v>
      </c>
      <c r="AJ195" s="438" t="s">
        <v>1132</v>
      </c>
      <c r="AK195" s="438" t="s">
        <v>1155</v>
      </c>
      <c r="AL195" s="437" t="s">
        <v>76</v>
      </c>
      <c r="AM195" s="437" t="s">
        <v>542</v>
      </c>
      <c r="AN195" s="437" t="s">
        <v>543</v>
      </c>
      <c r="AO195" s="438" t="s">
        <v>1160</v>
      </c>
      <c r="AP195" s="437" t="s">
        <v>543</v>
      </c>
      <c r="AQ195" s="437" t="s">
        <v>543</v>
      </c>
      <c r="AR195" s="437" t="s">
        <v>79</v>
      </c>
      <c r="AS195" s="437" t="s">
        <v>80</v>
      </c>
      <c r="AT195" s="437" t="s">
        <v>80</v>
      </c>
      <c r="AU195" s="437" t="s">
        <v>80</v>
      </c>
      <c r="AV195" s="438" t="s">
        <v>1161</v>
      </c>
      <c r="AW195" s="437" t="s">
        <v>544</v>
      </c>
      <c r="AX195" s="438" t="s">
        <v>1162</v>
      </c>
      <c r="AY195" s="438" t="s">
        <v>1162</v>
      </c>
      <c r="AZ195" s="438" t="s">
        <v>1162</v>
      </c>
      <c r="BA195" s="438" t="s">
        <v>1163</v>
      </c>
      <c r="BB195" s="437" t="s">
        <v>563</v>
      </c>
      <c r="BC195" s="466">
        <v>43661</v>
      </c>
      <c r="BD195" s="466">
        <v>43661</v>
      </c>
      <c r="BE195" s="437"/>
    </row>
    <row r="196" spans="1:57" s="144" customFormat="1" ht="24" x14ac:dyDescent="0.25">
      <c r="A196" s="437"/>
      <c r="B196" s="466"/>
      <c r="C196" s="466"/>
      <c r="D196" s="437"/>
      <c r="E196" s="437"/>
      <c r="F196" s="437"/>
      <c r="G196" s="152"/>
      <c r="H196" s="437"/>
      <c r="I196" s="437"/>
      <c r="J196" s="152" t="s">
        <v>534</v>
      </c>
      <c r="K196" s="152" t="s">
        <v>535</v>
      </c>
      <c r="L196" s="152" t="s">
        <v>536</v>
      </c>
      <c r="M196" s="152" t="s">
        <v>941</v>
      </c>
      <c r="N196" s="152" t="s">
        <v>942</v>
      </c>
      <c r="O196" s="168">
        <v>5846.4</v>
      </c>
      <c r="P196" s="437"/>
      <c r="Q196" s="437"/>
      <c r="R196" s="437"/>
      <c r="S196" s="437"/>
      <c r="T196" s="437"/>
      <c r="U196" s="437"/>
      <c r="V196" s="437"/>
      <c r="W196" s="437"/>
      <c r="X196" s="466"/>
      <c r="Y196" s="468"/>
      <c r="Z196" s="469"/>
      <c r="AA196" s="437"/>
      <c r="AB196" s="437"/>
      <c r="AC196" s="437"/>
      <c r="AD196" s="437"/>
      <c r="AE196" s="437"/>
      <c r="AF196" s="437"/>
      <c r="AG196" s="467"/>
      <c r="AH196" s="466"/>
      <c r="AI196" s="466"/>
      <c r="AJ196" s="437"/>
      <c r="AK196" s="437"/>
      <c r="AL196" s="437"/>
      <c r="AM196" s="437"/>
      <c r="AN196" s="437"/>
      <c r="AO196" s="437"/>
      <c r="AP196" s="437"/>
      <c r="AQ196" s="437"/>
      <c r="AR196" s="437"/>
      <c r="AS196" s="437"/>
      <c r="AT196" s="437"/>
      <c r="AU196" s="437"/>
      <c r="AV196" s="437"/>
      <c r="AW196" s="437"/>
      <c r="AX196" s="437"/>
      <c r="AY196" s="437"/>
      <c r="AZ196" s="437"/>
      <c r="BA196" s="437"/>
      <c r="BB196" s="437"/>
      <c r="BC196" s="437"/>
      <c r="BD196" s="437"/>
      <c r="BE196" s="437"/>
    </row>
    <row r="197" spans="1:57" s="147" customFormat="1" ht="36" customHeight="1" x14ac:dyDescent="0.25">
      <c r="A197" s="435">
        <v>2019</v>
      </c>
      <c r="B197" s="470">
        <v>43556</v>
      </c>
      <c r="C197" s="470">
        <v>43646</v>
      </c>
      <c r="D197" s="435" t="s">
        <v>934</v>
      </c>
      <c r="E197" s="435" t="s">
        <v>630</v>
      </c>
      <c r="F197" s="435" t="s">
        <v>946</v>
      </c>
      <c r="G197" s="145" t="s">
        <v>554</v>
      </c>
      <c r="H197" s="436" t="s">
        <v>1069</v>
      </c>
      <c r="I197" s="435" t="s">
        <v>947</v>
      </c>
      <c r="J197" s="145" t="s">
        <v>937</v>
      </c>
      <c r="K197" s="145" t="s">
        <v>938</v>
      </c>
      <c r="L197" s="145" t="s">
        <v>939</v>
      </c>
      <c r="M197" s="145" t="s">
        <v>551</v>
      </c>
      <c r="N197" s="145" t="s">
        <v>940</v>
      </c>
      <c r="O197" s="146">
        <v>48942.6</v>
      </c>
      <c r="P197" s="435" t="s">
        <v>937</v>
      </c>
      <c r="Q197" s="435" t="s">
        <v>938</v>
      </c>
      <c r="R197" s="435" t="s">
        <v>939</v>
      </c>
      <c r="S197" s="435" t="s">
        <v>551</v>
      </c>
      <c r="T197" s="435" t="s">
        <v>940</v>
      </c>
      <c r="U197" s="435" t="s">
        <v>540</v>
      </c>
      <c r="V197" s="435" t="s">
        <v>540</v>
      </c>
      <c r="W197" s="435" t="s">
        <v>946</v>
      </c>
      <c r="X197" s="470">
        <v>43637</v>
      </c>
      <c r="Y197" s="472">
        <v>42191</v>
      </c>
      <c r="Z197" s="473">
        <v>48942.6</v>
      </c>
      <c r="AA197" s="435" t="s">
        <v>196</v>
      </c>
      <c r="AB197" s="435" t="s">
        <v>196</v>
      </c>
      <c r="AC197" s="435" t="s">
        <v>73</v>
      </c>
      <c r="AD197" s="435" t="s">
        <v>74</v>
      </c>
      <c r="AE197" s="435" t="s">
        <v>541</v>
      </c>
      <c r="AF197" s="435" t="s">
        <v>947</v>
      </c>
      <c r="AG197" s="471" t="s">
        <v>197</v>
      </c>
      <c r="AH197" s="470">
        <v>43640</v>
      </c>
      <c r="AI197" s="470" t="s">
        <v>768</v>
      </c>
      <c r="AJ197" s="436" t="s">
        <v>1069</v>
      </c>
      <c r="AK197" s="436" t="s">
        <v>1155</v>
      </c>
      <c r="AL197" s="435" t="s">
        <v>76</v>
      </c>
      <c r="AM197" s="435" t="s">
        <v>542</v>
      </c>
      <c r="AN197" s="435" t="s">
        <v>543</v>
      </c>
      <c r="AO197" s="436" t="s">
        <v>1160</v>
      </c>
      <c r="AP197" s="435" t="s">
        <v>543</v>
      </c>
      <c r="AQ197" s="435" t="s">
        <v>543</v>
      </c>
      <c r="AR197" s="435" t="s">
        <v>79</v>
      </c>
      <c r="AS197" s="435" t="s">
        <v>80</v>
      </c>
      <c r="AT197" s="435" t="s">
        <v>80</v>
      </c>
      <c r="AU197" s="435" t="s">
        <v>80</v>
      </c>
      <c r="AV197" s="436" t="s">
        <v>1161</v>
      </c>
      <c r="AW197" s="435" t="s">
        <v>544</v>
      </c>
      <c r="AX197" s="436" t="s">
        <v>1162</v>
      </c>
      <c r="AY197" s="436" t="s">
        <v>1162</v>
      </c>
      <c r="AZ197" s="436" t="s">
        <v>1162</v>
      </c>
      <c r="BA197" s="436" t="s">
        <v>1163</v>
      </c>
      <c r="BB197" s="435" t="s">
        <v>563</v>
      </c>
      <c r="BC197" s="470">
        <v>43661</v>
      </c>
      <c r="BD197" s="470">
        <v>43661</v>
      </c>
      <c r="BE197" s="435"/>
    </row>
    <row r="198" spans="1:57" s="147" customFormat="1" ht="36" x14ac:dyDescent="0.25">
      <c r="A198" s="435"/>
      <c r="B198" s="470"/>
      <c r="C198" s="470"/>
      <c r="D198" s="435"/>
      <c r="E198" s="435"/>
      <c r="F198" s="435"/>
      <c r="G198" s="145"/>
      <c r="H198" s="435"/>
      <c r="I198" s="435"/>
      <c r="J198" s="145" t="s">
        <v>534</v>
      </c>
      <c r="K198" s="145" t="s">
        <v>535</v>
      </c>
      <c r="L198" s="145" t="s">
        <v>536</v>
      </c>
      <c r="M198" s="145" t="s">
        <v>948</v>
      </c>
      <c r="N198" s="145" t="s">
        <v>949</v>
      </c>
      <c r="O198" s="146">
        <v>59192.12</v>
      </c>
      <c r="P198" s="435"/>
      <c r="Q198" s="435"/>
      <c r="R198" s="435"/>
      <c r="S198" s="435"/>
      <c r="T198" s="435"/>
      <c r="U198" s="435"/>
      <c r="V198" s="435"/>
      <c r="W198" s="435"/>
      <c r="X198" s="470"/>
      <c r="Y198" s="472"/>
      <c r="Z198" s="473"/>
      <c r="AA198" s="435"/>
      <c r="AB198" s="435"/>
      <c r="AC198" s="435"/>
      <c r="AD198" s="435"/>
      <c r="AE198" s="435"/>
      <c r="AF198" s="435"/>
      <c r="AG198" s="471"/>
      <c r="AH198" s="435"/>
      <c r="AI198" s="435"/>
      <c r="AJ198" s="435"/>
      <c r="AK198" s="435"/>
      <c r="AL198" s="435"/>
      <c r="AM198" s="435"/>
      <c r="AN198" s="435"/>
      <c r="AO198" s="435"/>
      <c r="AP198" s="435"/>
      <c r="AQ198" s="435"/>
      <c r="AR198" s="435"/>
      <c r="AS198" s="435"/>
      <c r="AT198" s="435"/>
      <c r="AU198" s="435"/>
      <c r="AV198" s="435"/>
      <c r="AW198" s="435"/>
      <c r="AX198" s="435"/>
      <c r="AY198" s="435"/>
      <c r="AZ198" s="435"/>
      <c r="BA198" s="435"/>
      <c r="BB198" s="435"/>
      <c r="BC198" s="435"/>
      <c r="BD198" s="435"/>
      <c r="BE198" s="435"/>
    </row>
    <row r="199" spans="1:57" s="150" customFormat="1" ht="36" customHeight="1" x14ac:dyDescent="0.25">
      <c r="A199" s="437">
        <v>2019</v>
      </c>
      <c r="B199" s="466">
        <v>43556</v>
      </c>
      <c r="C199" s="466">
        <v>43646</v>
      </c>
      <c r="D199" s="437" t="s">
        <v>934</v>
      </c>
      <c r="E199" s="437" t="s">
        <v>630</v>
      </c>
      <c r="F199" s="437" t="s">
        <v>950</v>
      </c>
      <c r="G199" s="148" t="s">
        <v>782</v>
      </c>
      <c r="H199" s="438" t="s">
        <v>1070</v>
      </c>
      <c r="I199" s="437" t="s">
        <v>951</v>
      </c>
      <c r="J199" s="148" t="s">
        <v>534</v>
      </c>
      <c r="K199" s="148" t="s">
        <v>535</v>
      </c>
      <c r="L199" s="148" t="s">
        <v>536</v>
      </c>
      <c r="M199" s="148" t="s">
        <v>952</v>
      </c>
      <c r="N199" s="148" t="s">
        <v>953</v>
      </c>
      <c r="O199" s="166">
        <v>48996.52</v>
      </c>
      <c r="P199" s="437" t="s">
        <v>534</v>
      </c>
      <c r="Q199" s="437" t="s">
        <v>535</v>
      </c>
      <c r="R199" s="437" t="s">
        <v>536</v>
      </c>
      <c r="S199" s="437" t="s">
        <v>954</v>
      </c>
      <c r="T199" s="437" t="s">
        <v>953</v>
      </c>
      <c r="U199" s="437" t="s">
        <v>540</v>
      </c>
      <c r="V199" s="437" t="s">
        <v>540</v>
      </c>
      <c r="W199" s="437" t="s">
        <v>950</v>
      </c>
      <c r="X199" s="466">
        <v>43637</v>
      </c>
      <c r="Y199" s="468">
        <v>42238.38</v>
      </c>
      <c r="Z199" s="469">
        <v>48996.52</v>
      </c>
      <c r="AA199" s="437" t="s">
        <v>196</v>
      </c>
      <c r="AB199" s="437" t="s">
        <v>196</v>
      </c>
      <c r="AC199" s="437" t="s">
        <v>73</v>
      </c>
      <c r="AD199" s="437" t="s">
        <v>74</v>
      </c>
      <c r="AE199" s="437" t="s">
        <v>541</v>
      </c>
      <c r="AF199" s="437" t="s">
        <v>951</v>
      </c>
      <c r="AG199" s="467" t="s">
        <v>197</v>
      </c>
      <c r="AH199" s="466">
        <v>43640</v>
      </c>
      <c r="AI199" s="466" t="s">
        <v>768</v>
      </c>
      <c r="AJ199" s="438" t="s">
        <v>1133</v>
      </c>
      <c r="AK199" s="438" t="s">
        <v>1155</v>
      </c>
      <c r="AL199" s="437" t="s">
        <v>76</v>
      </c>
      <c r="AM199" s="437" t="s">
        <v>542</v>
      </c>
      <c r="AN199" s="437" t="s">
        <v>543</v>
      </c>
      <c r="AO199" s="438" t="s">
        <v>1160</v>
      </c>
      <c r="AP199" s="437" t="s">
        <v>543</v>
      </c>
      <c r="AQ199" s="437" t="s">
        <v>543</v>
      </c>
      <c r="AR199" s="437" t="s">
        <v>79</v>
      </c>
      <c r="AS199" s="437" t="s">
        <v>80</v>
      </c>
      <c r="AT199" s="437" t="s">
        <v>80</v>
      </c>
      <c r="AU199" s="437" t="s">
        <v>80</v>
      </c>
      <c r="AV199" s="438" t="s">
        <v>1161</v>
      </c>
      <c r="AW199" s="437" t="s">
        <v>544</v>
      </c>
      <c r="AX199" s="438" t="s">
        <v>1162</v>
      </c>
      <c r="AY199" s="438" t="s">
        <v>1162</v>
      </c>
      <c r="AZ199" s="438" t="s">
        <v>1162</v>
      </c>
      <c r="BA199" s="438" t="s">
        <v>1163</v>
      </c>
      <c r="BB199" s="437" t="s">
        <v>563</v>
      </c>
      <c r="BC199" s="466">
        <v>43661</v>
      </c>
      <c r="BD199" s="466">
        <v>43661</v>
      </c>
      <c r="BE199" s="437"/>
    </row>
    <row r="200" spans="1:57" s="144" customFormat="1" ht="24" x14ac:dyDescent="0.25">
      <c r="A200" s="437"/>
      <c r="B200" s="466"/>
      <c r="C200" s="466"/>
      <c r="D200" s="437"/>
      <c r="E200" s="437"/>
      <c r="F200" s="437"/>
      <c r="G200" s="152"/>
      <c r="H200" s="437"/>
      <c r="I200" s="437"/>
      <c r="J200" s="152" t="s">
        <v>534</v>
      </c>
      <c r="K200" s="152" t="s">
        <v>535</v>
      </c>
      <c r="L200" s="152" t="s">
        <v>536</v>
      </c>
      <c r="M200" s="152" t="s">
        <v>955</v>
      </c>
      <c r="N200" s="152" t="s">
        <v>767</v>
      </c>
      <c r="O200" s="168">
        <v>57201.18</v>
      </c>
      <c r="P200" s="437"/>
      <c r="Q200" s="437"/>
      <c r="R200" s="437"/>
      <c r="S200" s="437"/>
      <c r="T200" s="437"/>
      <c r="U200" s="437"/>
      <c r="V200" s="437"/>
      <c r="W200" s="437"/>
      <c r="X200" s="466"/>
      <c r="Y200" s="468"/>
      <c r="Z200" s="469"/>
      <c r="AA200" s="437"/>
      <c r="AB200" s="437"/>
      <c r="AC200" s="437"/>
      <c r="AD200" s="437"/>
      <c r="AE200" s="437"/>
      <c r="AF200" s="437"/>
      <c r="AG200" s="467"/>
      <c r="AH200" s="466"/>
      <c r="AI200" s="466"/>
      <c r="AJ200" s="437"/>
      <c r="AK200" s="437"/>
      <c r="AL200" s="437"/>
      <c r="AM200" s="437"/>
      <c r="AN200" s="437"/>
      <c r="AO200" s="437"/>
      <c r="AP200" s="437"/>
      <c r="AQ200" s="437"/>
      <c r="AR200" s="437"/>
      <c r="AS200" s="437"/>
      <c r="AT200" s="437"/>
      <c r="AU200" s="437"/>
      <c r="AV200" s="437"/>
      <c r="AW200" s="437"/>
      <c r="AX200" s="437"/>
      <c r="AY200" s="437"/>
      <c r="AZ200" s="437"/>
      <c r="BA200" s="437"/>
      <c r="BB200" s="437"/>
      <c r="BC200" s="437"/>
      <c r="BD200" s="437"/>
      <c r="BE200" s="437"/>
    </row>
    <row r="201" spans="1:57" s="147" customFormat="1" ht="36" customHeight="1" x14ac:dyDescent="0.25">
      <c r="A201" s="435">
        <v>2019</v>
      </c>
      <c r="B201" s="470">
        <v>43556</v>
      </c>
      <c r="C201" s="470">
        <v>43646</v>
      </c>
      <c r="D201" s="435" t="s">
        <v>934</v>
      </c>
      <c r="E201" s="435" t="s">
        <v>630</v>
      </c>
      <c r="F201" s="435" t="s">
        <v>956</v>
      </c>
      <c r="G201" s="145" t="s">
        <v>554</v>
      </c>
      <c r="H201" s="436" t="s">
        <v>1071</v>
      </c>
      <c r="I201" s="435" t="s">
        <v>957</v>
      </c>
      <c r="J201" s="145" t="s">
        <v>534</v>
      </c>
      <c r="K201" s="145" t="s">
        <v>535</v>
      </c>
      <c r="L201" s="145" t="s">
        <v>536</v>
      </c>
      <c r="M201" s="145" t="s">
        <v>958</v>
      </c>
      <c r="N201" s="145" t="s">
        <v>959</v>
      </c>
      <c r="O201" s="146">
        <v>28188</v>
      </c>
      <c r="P201" s="435" t="s">
        <v>534</v>
      </c>
      <c r="Q201" s="435" t="s">
        <v>535</v>
      </c>
      <c r="R201" s="435" t="s">
        <v>536</v>
      </c>
      <c r="S201" s="435" t="s">
        <v>870</v>
      </c>
      <c r="T201" s="435" t="s">
        <v>871</v>
      </c>
      <c r="U201" s="435" t="s">
        <v>540</v>
      </c>
      <c r="V201" s="435" t="s">
        <v>540</v>
      </c>
      <c r="W201" s="435" t="s">
        <v>956</v>
      </c>
      <c r="X201" s="470">
        <v>43640</v>
      </c>
      <c r="Y201" s="472">
        <v>21500</v>
      </c>
      <c r="Z201" s="473">
        <v>24940</v>
      </c>
      <c r="AA201" s="435" t="s">
        <v>196</v>
      </c>
      <c r="AB201" s="435" t="s">
        <v>196</v>
      </c>
      <c r="AC201" s="435" t="s">
        <v>73</v>
      </c>
      <c r="AD201" s="435" t="s">
        <v>74</v>
      </c>
      <c r="AE201" s="435" t="s">
        <v>541</v>
      </c>
      <c r="AF201" s="435" t="s">
        <v>960</v>
      </c>
      <c r="AG201" s="471" t="s">
        <v>197</v>
      </c>
      <c r="AH201" s="470">
        <v>43642</v>
      </c>
      <c r="AI201" s="470">
        <v>43663</v>
      </c>
      <c r="AJ201" s="436" t="s">
        <v>1134</v>
      </c>
      <c r="AK201" s="436" t="s">
        <v>1155</v>
      </c>
      <c r="AL201" s="435" t="s">
        <v>76</v>
      </c>
      <c r="AM201" s="435" t="s">
        <v>542</v>
      </c>
      <c r="AN201" s="435" t="s">
        <v>543</v>
      </c>
      <c r="AO201" s="436" t="s">
        <v>1160</v>
      </c>
      <c r="AP201" s="435" t="s">
        <v>543</v>
      </c>
      <c r="AQ201" s="435" t="s">
        <v>543</v>
      </c>
      <c r="AR201" s="435" t="s">
        <v>79</v>
      </c>
      <c r="AS201" s="435" t="s">
        <v>80</v>
      </c>
      <c r="AT201" s="435" t="s">
        <v>80</v>
      </c>
      <c r="AU201" s="435" t="s">
        <v>80</v>
      </c>
      <c r="AV201" s="436" t="s">
        <v>1161</v>
      </c>
      <c r="AW201" s="435" t="s">
        <v>544</v>
      </c>
      <c r="AX201" s="436" t="s">
        <v>1162</v>
      </c>
      <c r="AY201" s="436" t="s">
        <v>1162</v>
      </c>
      <c r="AZ201" s="436" t="s">
        <v>1162</v>
      </c>
      <c r="BA201" s="436" t="s">
        <v>1163</v>
      </c>
      <c r="BB201" s="435" t="s">
        <v>563</v>
      </c>
      <c r="BC201" s="470">
        <v>43661</v>
      </c>
      <c r="BD201" s="470">
        <v>43661</v>
      </c>
      <c r="BE201" s="435"/>
    </row>
    <row r="202" spans="1:57" s="147" customFormat="1" ht="24" x14ac:dyDescent="0.25">
      <c r="A202" s="435"/>
      <c r="B202" s="470"/>
      <c r="C202" s="470"/>
      <c r="D202" s="435"/>
      <c r="E202" s="435"/>
      <c r="F202" s="435"/>
      <c r="G202" s="145"/>
      <c r="H202" s="435"/>
      <c r="I202" s="435"/>
      <c r="J202" s="145" t="s">
        <v>534</v>
      </c>
      <c r="K202" s="145" t="s">
        <v>535</v>
      </c>
      <c r="L202" s="145" t="s">
        <v>536</v>
      </c>
      <c r="M202" s="145" t="s">
        <v>870</v>
      </c>
      <c r="N202" s="145" t="s">
        <v>871</v>
      </c>
      <c r="O202" s="146">
        <v>24940</v>
      </c>
      <c r="P202" s="435"/>
      <c r="Q202" s="435"/>
      <c r="R202" s="435"/>
      <c r="S202" s="435"/>
      <c r="T202" s="435"/>
      <c r="U202" s="435"/>
      <c r="V202" s="435"/>
      <c r="W202" s="435"/>
      <c r="X202" s="470"/>
      <c r="Y202" s="472"/>
      <c r="Z202" s="473"/>
      <c r="AA202" s="435"/>
      <c r="AB202" s="435"/>
      <c r="AC202" s="435"/>
      <c r="AD202" s="435"/>
      <c r="AE202" s="435"/>
      <c r="AF202" s="435"/>
      <c r="AG202" s="471"/>
      <c r="AH202" s="470"/>
      <c r="AI202" s="470"/>
      <c r="AJ202" s="435"/>
      <c r="AK202" s="435"/>
      <c r="AL202" s="435"/>
      <c r="AM202" s="435"/>
      <c r="AN202" s="435"/>
      <c r="AO202" s="435"/>
      <c r="AP202" s="435"/>
      <c r="AQ202" s="435"/>
      <c r="AR202" s="435"/>
      <c r="AS202" s="435"/>
      <c r="AT202" s="435"/>
      <c r="AU202" s="435"/>
      <c r="AV202" s="435"/>
      <c r="AW202" s="435"/>
      <c r="AX202" s="435"/>
      <c r="AY202" s="435"/>
      <c r="AZ202" s="435"/>
      <c r="BA202" s="435"/>
      <c r="BB202" s="435"/>
      <c r="BC202" s="435"/>
      <c r="BD202" s="435"/>
      <c r="BE202" s="435"/>
    </row>
    <row r="203" spans="1:57" s="147" customFormat="1" ht="12" x14ac:dyDescent="0.25">
      <c r="A203" s="435"/>
      <c r="B203" s="470"/>
      <c r="C203" s="470"/>
      <c r="D203" s="435"/>
      <c r="E203" s="435"/>
      <c r="F203" s="435"/>
      <c r="G203" s="145"/>
      <c r="H203" s="435"/>
      <c r="I203" s="435"/>
      <c r="J203" s="145" t="s">
        <v>961</v>
      </c>
      <c r="K203" s="145" t="s">
        <v>962</v>
      </c>
      <c r="L203" s="145" t="s">
        <v>963</v>
      </c>
      <c r="M203" s="145" t="s">
        <v>551</v>
      </c>
      <c r="N203" s="145" t="s">
        <v>964</v>
      </c>
      <c r="O203" s="146">
        <v>27318</v>
      </c>
      <c r="P203" s="435"/>
      <c r="Q203" s="435"/>
      <c r="R203" s="435"/>
      <c r="S203" s="435"/>
      <c r="T203" s="435"/>
      <c r="U203" s="435"/>
      <c r="V203" s="435"/>
      <c r="W203" s="435"/>
      <c r="X203" s="470"/>
      <c r="Y203" s="472"/>
      <c r="Z203" s="473"/>
      <c r="AA203" s="435"/>
      <c r="AB203" s="435"/>
      <c r="AC203" s="435"/>
      <c r="AD203" s="435"/>
      <c r="AE203" s="435"/>
      <c r="AF203" s="435"/>
      <c r="AG203" s="471"/>
      <c r="AH203" s="470"/>
      <c r="AI203" s="470"/>
      <c r="AJ203" s="435"/>
      <c r="AK203" s="435"/>
      <c r="AL203" s="435"/>
      <c r="AM203" s="435"/>
      <c r="AN203" s="435"/>
      <c r="AO203" s="435"/>
      <c r="AP203" s="435"/>
      <c r="AQ203" s="435"/>
      <c r="AR203" s="435"/>
      <c r="AS203" s="435"/>
      <c r="AT203" s="435"/>
      <c r="AU203" s="435"/>
      <c r="AV203" s="435"/>
      <c r="AW203" s="435"/>
      <c r="AX203" s="435"/>
      <c r="AY203" s="435"/>
      <c r="AZ203" s="435"/>
      <c r="BA203" s="435"/>
      <c r="BB203" s="435"/>
      <c r="BC203" s="435"/>
      <c r="BD203" s="435"/>
      <c r="BE203" s="435"/>
    </row>
    <row r="204" spans="1:57" s="150" customFormat="1" ht="36" customHeight="1" x14ac:dyDescent="0.25">
      <c r="A204" s="439">
        <v>2019</v>
      </c>
      <c r="B204" s="474">
        <v>43556</v>
      </c>
      <c r="C204" s="474">
        <v>43646</v>
      </c>
      <c r="D204" s="439" t="s">
        <v>934</v>
      </c>
      <c r="E204" s="439" t="s">
        <v>630</v>
      </c>
      <c r="F204" s="439" t="s">
        <v>965</v>
      </c>
      <c r="G204" s="148" t="s">
        <v>554</v>
      </c>
      <c r="H204" s="442" t="s">
        <v>1072</v>
      </c>
      <c r="I204" s="439" t="s">
        <v>966</v>
      </c>
      <c r="J204" s="148" t="s">
        <v>534</v>
      </c>
      <c r="K204" s="148" t="s">
        <v>535</v>
      </c>
      <c r="L204" s="148" t="s">
        <v>536</v>
      </c>
      <c r="M204" s="148" t="s">
        <v>958</v>
      </c>
      <c r="N204" s="148" t="s">
        <v>959</v>
      </c>
      <c r="O204" s="149">
        <v>39788</v>
      </c>
      <c r="P204" s="439" t="s">
        <v>967</v>
      </c>
      <c r="Q204" s="439" t="s">
        <v>968</v>
      </c>
      <c r="R204" s="439" t="s">
        <v>969</v>
      </c>
      <c r="S204" s="439" t="s">
        <v>551</v>
      </c>
      <c r="T204" s="439" t="s">
        <v>970</v>
      </c>
      <c r="U204" s="439" t="s">
        <v>540</v>
      </c>
      <c r="V204" s="439" t="s">
        <v>540</v>
      </c>
      <c r="W204" s="439" t="s">
        <v>965</v>
      </c>
      <c r="X204" s="474">
        <v>43644</v>
      </c>
      <c r="Y204" s="480">
        <v>30000</v>
      </c>
      <c r="Z204" s="483">
        <v>34800</v>
      </c>
      <c r="AA204" s="439" t="s">
        <v>196</v>
      </c>
      <c r="AB204" s="439" t="s">
        <v>196</v>
      </c>
      <c r="AC204" s="439" t="s">
        <v>73</v>
      </c>
      <c r="AD204" s="439" t="s">
        <v>74</v>
      </c>
      <c r="AE204" s="439" t="s">
        <v>541</v>
      </c>
      <c r="AF204" s="439" t="s">
        <v>971</v>
      </c>
      <c r="AG204" s="475" t="s">
        <v>197</v>
      </c>
      <c r="AH204" s="474">
        <v>43644</v>
      </c>
      <c r="AI204" s="474">
        <v>43665</v>
      </c>
      <c r="AJ204" s="442" t="s">
        <v>1135</v>
      </c>
      <c r="AK204" s="442" t="s">
        <v>1155</v>
      </c>
      <c r="AL204" s="439" t="s">
        <v>76</v>
      </c>
      <c r="AM204" s="439" t="s">
        <v>542</v>
      </c>
      <c r="AN204" s="439" t="s">
        <v>543</v>
      </c>
      <c r="AO204" s="442" t="s">
        <v>1160</v>
      </c>
      <c r="AP204" s="439" t="s">
        <v>543</v>
      </c>
      <c r="AQ204" s="439" t="s">
        <v>543</v>
      </c>
      <c r="AR204" s="439" t="s">
        <v>79</v>
      </c>
      <c r="AS204" s="439" t="s">
        <v>80</v>
      </c>
      <c r="AT204" s="439" t="s">
        <v>80</v>
      </c>
      <c r="AU204" s="439" t="s">
        <v>80</v>
      </c>
      <c r="AV204" s="442" t="s">
        <v>1161</v>
      </c>
      <c r="AW204" s="439" t="s">
        <v>544</v>
      </c>
      <c r="AX204" s="442" t="s">
        <v>1162</v>
      </c>
      <c r="AY204" s="442" t="s">
        <v>1162</v>
      </c>
      <c r="AZ204" s="442" t="s">
        <v>1162</v>
      </c>
      <c r="BA204" s="442" t="s">
        <v>1163</v>
      </c>
      <c r="BB204" s="439" t="s">
        <v>563</v>
      </c>
      <c r="BC204" s="474">
        <v>43661</v>
      </c>
      <c r="BD204" s="474">
        <v>43661</v>
      </c>
      <c r="BE204" s="439"/>
    </row>
    <row r="205" spans="1:57" s="141" customFormat="1" ht="12" x14ac:dyDescent="0.25">
      <c r="A205" s="440"/>
      <c r="B205" s="478"/>
      <c r="C205" s="478"/>
      <c r="D205" s="440"/>
      <c r="E205" s="440"/>
      <c r="F205" s="440"/>
      <c r="G205" s="151"/>
      <c r="H205" s="440"/>
      <c r="I205" s="440"/>
      <c r="J205" s="151" t="s">
        <v>967</v>
      </c>
      <c r="K205" s="151" t="s">
        <v>968</v>
      </c>
      <c r="L205" s="151" t="s">
        <v>969</v>
      </c>
      <c r="M205" s="151" t="s">
        <v>551</v>
      </c>
      <c r="N205" s="151" t="s">
        <v>970</v>
      </c>
      <c r="O205" s="137">
        <v>34800</v>
      </c>
      <c r="P205" s="440"/>
      <c r="Q205" s="440"/>
      <c r="R205" s="440"/>
      <c r="S205" s="440"/>
      <c r="T205" s="440"/>
      <c r="U205" s="440"/>
      <c r="V205" s="440"/>
      <c r="W205" s="440"/>
      <c r="X205" s="478"/>
      <c r="Y205" s="481"/>
      <c r="Z205" s="484"/>
      <c r="AA205" s="440"/>
      <c r="AB205" s="440"/>
      <c r="AC205" s="440"/>
      <c r="AD205" s="440"/>
      <c r="AE205" s="440"/>
      <c r="AF205" s="440"/>
      <c r="AG205" s="476"/>
      <c r="AH205" s="440"/>
      <c r="AI205" s="478"/>
      <c r="AJ205" s="440"/>
      <c r="AK205" s="440"/>
      <c r="AL205" s="440"/>
      <c r="AM205" s="440"/>
      <c r="AN205" s="440"/>
      <c r="AO205" s="440"/>
      <c r="AP205" s="440"/>
      <c r="AQ205" s="440"/>
      <c r="AR205" s="440"/>
      <c r="AS205" s="440"/>
      <c r="AT205" s="440"/>
      <c r="AU205" s="440"/>
      <c r="AV205" s="440"/>
      <c r="AW205" s="440"/>
      <c r="AX205" s="440"/>
      <c r="AY205" s="440"/>
      <c r="AZ205" s="440"/>
      <c r="BA205" s="440"/>
      <c r="BB205" s="440"/>
      <c r="BC205" s="440"/>
      <c r="BD205" s="440"/>
      <c r="BE205" s="440"/>
    </row>
    <row r="206" spans="1:57" s="144" customFormat="1" ht="12" x14ac:dyDescent="0.25">
      <c r="A206" s="441"/>
      <c r="B206" s="479"/>
      <c r="C206" s="479"/>
      <c r="D206" s="441"/>
      <c r="E206" s="441"/>
      <c r="F206" s="441"/>
      <c r="G206" s="152"/>
      <c r="H206" s="441"/>
      <c r="I206" s="441"/>
      <c r="J206" s="152" t="s">
        <v>961</v>
      </c>
      <c r="K206" s="152" t="s">
        <v>962</v>
      </c>
      <c r="L206" s="152" t="s">
        <v>963</v>
      </c>
      <c r="M206" s="152" t="s">
        <v>551</v>
      </c>
      <c r="N206" s="152" t="s">
        <v>964</v>
      </c>
      <c r="O206" s="153">
        <v>41238</v>
      </c>
      <c r="P206" s="441"/>
      <c r="Q206" s="441"/>
      <c r="R206" s="441"/>
      <c r="S206" s="441"/>
      <c r="T206" s="441"/>
      <c r="U206" s="441"/>
      <c r="V206" s="441"/>
      <c r="W206" s="441"/>
      <c r="X206" s="479"/>
      <c r="Y206" s="482"/>
      <c r="Z206" s="485"/>
      <c r="AA206" s="441"/>
      <c r="AB206" s="441"/>
      <c r="AC206" s="441"/>
      <c r="AD206" s="441"/>
      <c r="AE206" s="441"/>
      <c r="AF206" s="441"/>
      <c r="AG206" s="477"/>
      <c r="AH206" s="441"/>
      <c r="AI206" s="479"/>
      <c r="AJ206" s="441"/>
      <c r="AK206" s="441"/>
      <c r="AL206" s="441"/>
      <c r="AM206" s="441"/>
      <c r="AN206" s="441"/>
      <c r="AO206" s="441"/>
      <c r="AP206" s="441"/>
      <c r="AQ206" s="441"/>
      <c r="AR206" s="441"/>
      <c r="AS206" s="441"/>
      <c r="AT206" s="441"/>
      <c r="AU206" s="441"/>
      <c r="AV206" s="441"/>
      <c r="AW206" s="441"/>
      <c r="AX206" s="441"/>
      <c r="AY206" s="441"/>
      <c r="AZ206" s="441"/>
      <c r="BA206" s="441"/>
      <c r="BB206" s="441"/>
      <c r="BC206" s="441"/>
      <c r="BD206" s="441"/>
      <c r="BE206" s="441"/>
    </row>
    <row r="207" spans="1:57" s="147" customFormat="1" ht="30.75" customHeight="1" x14ac:dyDescent="0.25">
      <c r="A207" s="435">
        <v>2019</v>
      </c>
      <c r="B207" s="470">
        <v>43556</v>
      </c>
      <c r="C207" s="470">
        <v>43646</v>
      </c>
      <c r="D207" s="435" t="s">
        <v>188</v>
      </c>
      <c r="E207" s="435" t="s">
        <v>531</v>
      </c>
      <c r="F207" s="435" t="s">
        <v>972</v>
      </c>
      <c r="G207" s="145" t="s">
        <v>782</v>
      </c>
      <c r="H207" s="436" t="s">
        <v>1073</v>
      </c>
      <c r="I207" s="435" t="s">
        <v>973</v>
      </c>
      <c r="J207" s="145" t="s">
        <v>534</v>
      </c>
      <c r="K207" s="145" t="s">
        <v>535</v>
      </c>
      <c r="L207" s="145" t="s">
        <v>536</v>
      </c>
      <c r="M207" s="145" t="s">
        <v>546</v>
      </c>
      <c r="N207" s="145" t="s">
        <v>547</v>
      </c>
      <c r="O207" s="164">
        <v>49416</v>
      </c>
      <c r="P207" s="435" t="s">
        <v>534</v>
      </c>
      <c r="Q207" s="435" t="s">
        <v>535</v>
      </c>
      <c r="R207" s="435" t="s">
        <v>536</v>
      </c>
      <c r="S207" s="435" t="s">
        <v>569</v>
      </c>
      <c r="T207" s="435" t="s">
        <v>547</v>
      </c>
      <c r="U207" s="435" t="s">
        <v>138</v>
      </c>
      <c r="V207" s="435" t="s">
        <v>138</v>
      </c>
      <c r="W207" s="435" t="s">
        <v>972</v>
      </c>
      <c r="X207" s="470">
        <v>43642</v>
      </c>
      <c r="Y207" s="472">
        <v>42600</v>
      </c>
      <c r="Z207" s="473">
        <v>49416</v>
      </c>
      <c r="AA207" s="435" t="s">
        <v>196</v>
      </c>
      <c r="AB207" s="435" t="s">
        <v>196</v>
      </c>
      <c r="AC207" s="435" t="s">
        <v>73</v>
      </c>
      <c r="AD207" s="435" t="s">
        <v>74</v>
      </c>
      <c r="AE207" s="435" t="s">
        <v>541</v>
      </c>
      <c r="AF207" s="435" t="s">
        <v>973</v>
      </c>
      <c r="AG207" s="471" t="s">
        <v>197</v>
      </c>
      <c r="AH207" s="470">
        <v>43642</v>
      </c>
      <c r="AI207" s="470">
        <v>43644</v>
      </c>
      <c r="AJ207" s="436" t="s">
        <v>1122</v>
      </c>
      <c r="AK207" s="436" t="s">
        <v>1155</v>
      </c>
      <c r="AL207" s="435" t="s">
        <v>76</v>
      </c>
      <c r="AM207" s="435" t="s">
        <v>542</v>
      </c>
      <c r="AN207" s="435" t="s">
        <v>543</v>
      </c>
      <c r="AO207" s="436" t="s">
        <v>1160</v>
      </c>
      <c r="AP207" s="435" t="s">
        <v>543</v>
      </c>
      <c r="AQ207" s="435" t="s">
        <v>543</v>
      </c>
      <c r="AR207" s="435" t="s">
        <v>79</v>
      </c>
      <c r="AS207" s="435" t="s">
        <v>80</v>
      </c>
      <c r="AT207" s="435" t="s">
        <v>80</v>
      </c>
      <c r="AU207" s="435" t="s">
        <v>80</v>
      </c>
      <c r="AV207" s="436" t="s">
        <v>1161</v>
      </c>
      <c r="AW207" s="435" t="s">
        <v>610</v>
      </c>
      <c r="AX207" s="436" t="s">
        <v>1162</v>
      </c>
      <c r="AY207" s="436" t="s">
        <v>1162</v>
      </c>
      <c r="AZ207" s="436" t="s">
        <v>1162</v>
      </c>
      <c r="BA207" s="436" t="s">
        <v>1163</v>
      </c>
      <c r="BB207" s="435" t="s">
        <v>563</v>
      </c>
      <c r="BC207" s="470">
        <v>43661</v>
      </c>
      <c r="BD207" s="470">
        <v>43661</v>
      </c>
      <c r="BE207" s="435"/>
    </row>
    <row r="208" spans="1:57" s="147" customFormat="1" ht="12" x14ac:dyDescent="0.25">
      <c r="A208" s="435"/>
      <c r="B208" s="470"/>
      <c r="C208" s="470"/>
      <c r="D208" s="435"/>
      <c r="E208" s="435"/>
      <c r="F208" s="435"/>
      <c r="G208" s="145"/>
      <c r="H208" s="435"/>
      <c r="I208" s="435"/>
      <c r="J208" s="145" t="s">
        <v>548</v>
      </c>
      <c r="K208" s="145" t="s">
        <v>549</v>
      </c>
      <c r="L208" s="145" t="s">
        <v>550</v>
      </c>
      <c r="M208" s="145" t="s">
        <v>551</v>
      </c>
      <c r="N208" s="145" t="s">
        <v>552</v>
      </c>
      <c r="O208" s="164">
        <v>50251.199999999997</v>
      </c>
      <c r="P208" s="435"/>
      <c r="Q208" s="435"/>
      <c r="R208" s="435"/>
      <c r="S208" s="435"/>
      <c r="T208" s="435"/>
      <c r="U208" s="435"/>
      <c r="V208" s="435"/>
      <c r="W208" s="435"/>
      <c r="X208" s="470"/>
      <c r="Y208" s="472"/>
      <c r="Z208" s="473"/>
      <c r="AA208" s="435"/>
      <c r="AB208" s="435"/>
      <c r="AC208" s="435"/>
      <c r="AD208" s="435"/>
      <c r="AE208" s="435"/>
      <c r="AF208" s="435"/>
      <c r="AG208" s="471"/>
      <c r="AH208" s="470"/>
      <c r="AI208" s="470"/>
      <c r="AJ208" s="435"/>
      <c r="AK208" s="435"/>
      <c r="AL208" s="435"/>
      <c r="AM208" s="435"/>
      <c r="AN208" s="435"/>
      <c r="AO208" s="435"/>
      <c r="AP208" s="435"/>
      <c r="AQ208" s="435"/>
      <c r="AR208" s="435"/>
      <c r="AS208" s="435"/>
      <c r="AT208" s="435"/>
      <c r="AU208" s="435"/>
      <c r="AV208" s="435"/>
      <c r="AW208" s="435"/>
      <c r="AX208" s="435"/>
      <c r="AY208" s="435"/>
      <c r="AZ208" s="435"/>
      <c r="BA208" s="435"/>
      <c r="BB208" s="435"/>
      <c r="BC208" s="435"/>
      <c r="BD208" s="435"/>
      <c r="BE208" s="435"/>
    </row>
    <row r="209" spans="1:57" s="147" customFormat="1" ht="24" x14ac:dyDescent="0.25">
      <c r="A209" s="435"/>
      <c r="B209" s="470"/>
      <c r="C209" s="470"/>
      <c r="D209" s="435"/>
      <c r="E209" s="435"/>
      <c r="F209" s="435"/>
      <c r="G209" s="145"/>
      <c r="H209" s="435"/>
      <c r="I209" s="435"/>
      <c r="J209" s="145" t="s">
        <v>534</v>
      </c>
      <c r="K209" s="145" t="s">
        <v>535</v>
      </c>
      <c r="L209" s="145" t="s">
        <v>536</v>
      </c>
      <c r="M209" s="145" t="s">
        <v>870</v>
      </c>
      <c r="N209" s="145" t="s">
        <v>871</v>
      </c>
      <c r="O209" s="164">
        <v>52060.800000000003</v>
      </c>
      <c r="P209" s="435"/>
      <c r="Q209" s="435"/>
      <c r="R209" s="435"/>
      <c r="S209" s="435"/>
      <c r="T209" s="435"/>
      <c r="U209" s="435"/>
      <c r="V209" s="435"/>
      <c r="W209" s="435"/>
      <c r="X209" s="470"/>
      <c r="Y209" s="472"/>
      <c r="Z209" s="473"/>
      <c r="AA209" s="435"/>
      <c r="AB209" s="435"/>
      <c r="AC209" s="435"/>
      <c r="AD209" s="435"/>
      <c r="AE209" s="435"/>
      <c r="AF209" s="435"/>
      <c r="AG209" s="471"/>
      <c r="AH209" s="470"/>
      <c r="AI209" s="470"/>
      <c r="AJ209" s="435"/>
      <c r="AK209" s="435"/>
      <c r="AL209" s="435"/>
      <c r="AM209" s="435"/>
      <c r="AN209" s="435"/>
      <c r="AO209" s="435"/>
      <c r="AP209" s="435"/>
      <c r="AQ209" s="435"/>
      <c r="AR209" s="435"/>
      <c r="AS209" s="435"/>
      <c r="AT209" s="435"/>
      <c r="AU209" s="435"/>
      <c r="AV209" s="435"/>
      <c r="AW209" s="435"/>
      <c r="AX209" s="435"/>
      <c r="AY209" s="435"/>
      <c r="AZ209" s="435"/>
      <c r="BA209" s="435"/>
      <c r="BB209" s="435"/>
      <c r="BC209" s="435"/>
      <c r="BD209" s="435"/>
      <c r="BE209" s="435"/>
    </row>
    <row r="210" spans="1:57" s="150" customFormat="1" ht="36" customHeight="1" x14ac:dyDescent="0.25">
      <c r="A210" s="437">
        <v>2019</v>
      </c>
      <c r="B210" s="466">
        <v>43556</v>
      </c>
      <c r="C210" s="466">
        <v>43646</v>
      </c>
      <c r="D210" s="437" t="s">
        <v>188</v>
      </c>
      <c r="E210" s="437" t="s">
        <v>531</v>
      </c>
      <c r="F210" s="437" t="s">
        <v>974</v>
      </c>
      <c r="G210" s="148" t="s">
        <v>554</v>
      </c>
      <c r="H210" s="438" t="s">
        <v>1074</v>
      </c>
      <c r="I210" s="437" t="s">
        <v>975</v>
      </c>
      <c r="J210" s="148" t="s">
        <v>184</v>
      </c>
      <c r="K210" s="148" t="s">
        <v>185</v>
      </c>
      <c r="L210" s="148" t="s">
        <v>186</v>
      </c>
      <c r="M210" s="148" t="s">
        <v>551</v>
      </c>
      <c r="N210" s="148" t="s">
        <v>187</v>
      </c>
      <c r="O210" s="149">
        <v>8653.33</v>
      </c>
      <c r="P210" s="437" t="s">
        <v>534</v>
      </c>
      <c r="Q210" s="437" t="s">
        <v>535</v>
      </c>
      <c r="R210" s="437" t="s">
        <v>536</v>
      </c>
      <c r="S210" s="437" t="s">
        <v>976</v>
      </c>
      <c r="T210" s="437" t="s">
        <v>215</v>
      </c>
      <c r="U210" s="437" t="s">
        <v>540</v>
      </c>
      <c r="V210" s="437" t="s">
        <v>540</v>
      </c>
      <c r="W210" s="437" t="s">
        <v>974</v>
      </c>
      <c r="X210" s="466">
        <v>43642</v>
      </c>
      <c r="Y210" s="468">
        <v>6781.62</v>
      </c>
      <c r="Z210" s="469">
        <v>7866.68</v>
      </c>
      <c r="AA210" s="437" t="s">
        <v>196</v>
      </c>
      <c r="AB210" s="437" t="s">
        <v>196</v>
      </c>
      <c r="AC210" s="437" t="s">
        <v>73</v>
      </c>
      <c r="AD210" s="437" t="s">
        <v>74</v>
      </c>
      <c r="AE210" s="437" t="s">
        <v>541</v>
      </c>
      <c r="AF210" s="437" t="s">
        <v>975</v>
      </c>
      <c r="AG210" s="467" t="s">
        <v>197</v>
      </c>
      <c r="AH210" s="466">
        <v>43644</v>
      </c>
      <c r="AI210" s="466">
        <v>43644</v>
      </c>
      <c r="AJ210" s="438" t="s">
        <v>1123</v>
      </c>
      <c r="AK210" s="438" t="s">
        <v>1155</v>
      </c>
      <c r="AL210" s="437" t="s">
        <v>76</v>
      </c>
      <c r="AM210" s="437" t="s">
        <v>542</v>
      </c>
      <c r="AN210" s="437" t="s">
        <v>543</v>
      </c>
      <c r="AO210" s="438" t="s">
        <v>1160</v>
      </c>
      <c r="AP210" s="437" t="s">
        <v>543</v>
      </c>
      <c r="AQ210" s="437" t="s">
        <v>543</v>
      </c>
      <c r="AR210" s="437" t="s">
        <v>79</v>
      </c>
      <c r="AS210" s="437" t="s">
        <v>80</v>
      </c>
      <c r="AT210" s="437" t="s">
        <v>80</v>
      </c>
      <c r="AU210" s="437" t="s">
        <v>80</v>
      </c>
      <c r="AV210" s="438" t="s">
        <v>1161</v>
      </c>
      <c r="AW210" s="437" t="s">
        <v>544</v>
      </c>
      <c r="AX210" s="438" t="s">
        <v>1162</v>
      </c>
      <c r="AY210" s="438" t="s">
        <v>1162</v>
      </c>
      <c r="AZ210" s="438" t="s">
        <v>1162</v>
      </c>
      <c r="BA210" s="438" t="s">
        <v>1163</v>
      </c>
      <c r="BB210" s="437" t="s">
        <v>563</v>
      </c>
      <c r="BC210" s="466">
        <v>43661</v>
      </c>
      <c r="BD210" s="466">
        <v>43661</v>
      </c>
      <c r="BE210" s="437"/>
    </row>
    <row r="211" spans="1:57" s="141" customFormat="1" ht="12" x14ac:dyDescent="0.25">
      <c r="A211" s="437"/>
      <c r="B211" s="466"/>
      <c r="C211" s="466"/>
      <c r="D211" s="437"/>
      <c r="E211" s="437"/>
      <c r="F211" s="437"/>
      <c r="G211" s="151"/>
      <c r="H211" s="437"/>
      <c r="I211" s="437"/>
      <c r="J211" s="151" t="s">
        <v>180</v>
      </c>
      <c r="K211" s="151" t="s">
        <v>181</v>
      </c>
      <c r="L211" s="151" t="s">
        <v>182</v>
      </c>
      <c r="M211" s="151" t="s">
        <v>551</v>
      </c>
      <c r="N211" s="151" t="s">
        <v>183</v>
      </c>
      <c r="O211" s="137">
        <v>9518.7000000000007</v>
      </c>
      <c r="P211" s="437"/>
      <c r="Q211" s="437"/>
      <c r="R211" s="437"/>
      <c r="S211" s="437"/>
      <c r="T211" s="437"/>
      <c r="U211" s="437"/>
      <c r="V211" s="437"/>
      <c r="W211" s="437"/>
      <c r="X211" s="466"/>
      <c r="Y211" s="468"/>
      <c r="Z211" s="469"/>
      <c r="AA211" s="437"/>
      <c r="AB211" s="437"/>
      <c r="AC211" s="437"/>
      <c r="AD211" s="437"/>
      <c r="AE211" s="437"/>
      <c r="AF211" s="437"/>
      <c r="AG211" s="467"/>
      <c r="AH211" s="437"/>
      <c r="AI211" s="437"/>
      <c r="AJ211" s="437"/>
      <c r="AK211" s="437"/>
      <c r="AL211" s="437"/>
      <c r="AM211" s="437"/>
      <c r="AN211" s="437"/>
      <c r="AO211" s="437"/>
      <c r="AP211" s="437"/>
      <c r="AQ211" s="437"/>
      <c r="AR211" s="437"/>
      <c r="AS211" s="437"/>
      <c r="AT211" s="437"/>
      <c r="AU211" s="437"/>
      <c r="AV211" s="437"/>
      <c r="AW211" s="437"/>
      <c r="AX211" s="437"/>
      <c r="AY211" s="437"/>
      <c r="AZ211" s="437"/>
      <c r="BA211" s="437"/>
      <c r="BB211" s="437"/>
      <c r="BC211" s="437"/>
      <c r="BD211" s="437"/>
      <c r="BE211" s="437"/>
    </row>
    <row r="212" spans="1:57" s="144" customFormat="1" ht="36" x14ac:dyDescent="0.25">
      <c r="A212" s="437"/>
      <c r="B212" s="466"/>
      <c r="C212" s="466"/>
      <c r="D212" s="437"/>
      <c r="E212" s="437"/>
      <c r="F212" s="437"/>
      <c r="G212" s="152"/>
      <c r="H212" s="437"/>
      <c r="I212" s="437"/>
      <c r="J212" s="152" t="s">
        <v>534</v>
      </c>
      <c r="K212" s="152" t="s">
        <v>535</v>
      </c>
      <c r="L212" s="152" t="s">
        <v>536</v>
      </c>
      <c r="M212" s="152" t="s">
        <v>214</v>
      </c>
      <c r="N212" s="152" t="s">
        <v>215</v>
      </c>
      <c r="O212" s="153">
        <v>7866.68</v>
      </c>
      <c r="P212" s="437"/>
      <c r="Q212" s="437"/>
      <c r="R212" s="437"/>
      <c r="S212" s="437"/>
      <c r="T212" s="437"/>
      <c r="U212" s="437"/>
      <c r="V212" s="437"/>
      <c r="W212" s="437"/>
      <c r="X212" s="466"/>
      <c r="Y212" s="468"/>
      <c r="Z212" s="469"/>
      <c r="AA212" s="437"/>
      <c r="AB212" s="437"/>
      <c r="AC212" s="437"/>
      <c r="AD212" s="437"/>
      <c r="AE212" s="437"/>
      <c r="AF212" s="437"/>
      <c r="AG212" s="467"/>
      <c r="AH212" s="437"/>
      <c r="AI212" s="437"/>
      <c r="AJ212" s="437"/>
      <c r="AK212" s="437"/>
      <c r="AL212" s="437"/>
      <c r="AM212" s="437"/>
      <c r="AN212" s="437"/>
      <c r="AO212" s="437"/>
      <c r="AP212" s="437"/>
      <c r="AQ212" s="437"/>
      <c r="AR212" s="437"/>
      <c r="AS212" s="437"/>
      <c r="AT212" s="437"/>
      <c r="AU212" s="437"/>
      <c r="AV212" s="437"/>
      <c r="AW212" s="437"/>
      <c r="AX212" s="437"/>
      <c r="AY212" s="437"/>
      <c r="AZ212" s="437"/>
      <c r="BA212" s="437"/>
      <c r="BB212" s="437"/>
      <c r="BC212" s="437"/>
      <c r="BD212" s="437"/>
      <c r="BE212" s="437"/>
    </row>
    <row r="213" spans="1:57" s="147" customFormat="1" ht="36" customHeight="1" x14ac:dyDescent="0.25">
      <c r="A213" s="435">
        <v>2019</v>
      </c>
      <c r="B213" s="470">
        <v>43556</v>
      </c>
      <c r="C213" s="470">
        <v>43646</v>
      </c>
      <c r="D213" s="435" t="s">
        <v>188</v>
      </c>
      <c r="E213" s="435" t="s">
        <v>531</v>
      </c>
      <c r="F213" s="435" t="s">
        <v>977</v>
      </c>
      <c r="G213" s="145" t="s">
        <v>782</v>
      </c>
      <c r="H213" s="436" t="s">
        <v>1075</v>
      </c>
      <c r="I213" s="435" t="s">
        <v>978</v>
      </c>
      <c r="J213" s="145" t="s">
        <v>534</v>
      </c>
      <c r="K213" s="145" t="s">
        <v>535</v>
      </c>
      <c r="L213" s="145" t="s">
        <v>536</v>
      </c>
      <c r="M213" s="145" t="s">
        <v>546</v>
      </c>
      <c r="N213" s="145" t="s">
        <v>547</v>
      </c>
      <c r="O213" s="164">
        <v>12193.92</v>
      </c>
      <c r="P213" s="435" t="s">
        <v>548</v>
      </c>
      <c r="Q213" s="435" t="s">
        <v>549</v>
      </c>
      <c r="R213" s="435" t="s">
        <v>550</v>
      </c>
      <c r="S213" s="435" t="s">
        <v>551</v>
      </c>
      <c r="T213" s="435" t="s">
        <v>552</v>
      </c>
      <c r="U213" s="435" t="s">
        <v>661</v>
      </c>
      <c r="V213" s="435" t="s">
        <v>979</v>
      </c>
      <c r="W213" s="435" t="s">
        <v>977</v>
      </c>
      <c r="X213" s="470">
        <v>43642</v>
      </c>
      <c r="Y213" s="472">
        <v>10002</v>
      </c>
      <c r="Z213" s="473">
        <v>11602.32</v>
      </c>
      <c r="AA213" s="435" t="s">
        <v>196</v>
      </c>
      <c r="AB213" s="435" t="s">
        <v>196</v>
      </c>
      <c r="AC213" s="435" t="s">
        <v>73</v>
      </c>
      <c r="AD213" s="435" t="s">
        <v>74</v>
      </c>
      <c r="AE213" s="435" t="s">
        <v>541</v>
      </c>
      <c r="AF213" s="435" t="s">
        <v>978</v>
      </c>
      <c r="AG213" s="471" t="s">
        <v>197</v>
      </c>
      <c r="AH213" s="470">
        <v>43642</v>
      </c>
      <c r="AI213" s="470">
        <v>43644</v>
      </c>
      <c r="AJ213" s="436" t="s">
        <v>1124</v>
      </c>
      <c r="AK213" s="436" t="s">
        <v>1155</v>
      </c>
      <c r="AL213" s="435" t="s">
        <v>76</v>
      </c>
      <c r="AM213" s="435" t="s">
        <v>542</v>
      </c>
      <c r="AN213" s="435" t="s">
        <v>543</v>
      </c>
      <c r="AO213" s="436" t="s">
        <v>1160</v>
      </c>
      <c r="AP213" s="435" t="s">
        <v>543</v>
      </c>
      <c r="AQ213" s="435" t="s">
        <v>543</v>
      </c>
      <c r="AR213" s="435" t="s">
        <v>79</v>
      </c>
      <c r="AS213" s="435" t="s">
        <v>80</v>
      </c>
      <c r="AT213" s="435" t="s">
        <v>80</v>
      </c>
      <c r="AU213" s="435" t="s">
        <v>80</v>
      </c>
      <c r="AV213" s="436" t="s">
        <v>1161</v>
      </c>
      <c r="AW213" s="435" t="s">
        <v>980</v>
      </c>
      <c r="AX213" s="436" t="s">
        <v>1162</v>
      </c>
      <c r="AY213" s="436" t="s">
        <v>1162</v>
      </c>
      <c r="AZ213" s="436" t="s">
        <v>1162</v>
      </c>
      <c r="BA213" s="436" t="s">
        <v>1163</v>
      </c>
      <c r="BB213" s="435" t="s">
        <v>563</v>
      </c>
      <c r="BC213" s="470">
        <v>43661</v>
      </c>
      <c r="BD213" s="470">
        <v>43661</v>
      </c>
      <c r="BE213" s="435"/>
    </row>
    <row r="214" spans="1:57" s="147" customFormat="1" ht="12" x14ac:dyDescent="0.25">
      <c r="A214" s="435"/>
      <c r="B214" s="470"/>
      <c r="C214" s="470"/>
      <c r="D214" s="435"/>
      <c r="E214" s="435"/>
      <c r="F214" s="435"/>
      <c r="G214" s="145"/>
      <c r="H214" s="435"/>
      <c r="I214" s="435"/>
      <c r="J214" s="145" t="s">
        <v>548</v>
      </c>
      <c r="K214" s="145" t="s">
        <v>549</v>
      </c>
      <c r="L214" s="145" t="s">
        <v>550</v>
      </c>
      <c r="M214" s="145" t="s">
        <v>551</v>
      </c>
      <c r="N214" s="145" t="s">
        <v>552</v>
      </c>
      <c r="O214" s="164">
        <v>11602.32</v>
      </c>
      <c r="P214" s="435"/>
      <c r="Q214" s="435"/>
      <c r="R214" s="435"/>
      <c r="S214" s="435"/>
      <c r="T214" s="435"/>
      <c r="U214" s="435"/>
      <c r="V214" s="435"/>
      <c r="W214" s="435"/>
      <c r="X214" s="470"/>
      <c r="Y214" s="472"/>
      <c r="Z214" s="473"/>
      <c r="AA214" s="435"/>
      <c r="AB214" s="435"/>
      <c r="AC214" s="435"/>
      <c r="AD214" s="435"/>
      <c r="AE214" s="435"/>
      <c r="AF214" s="435"/>
      <c r="AG214" s="471"/>
      <c r="AH214" s="470"/>
      <c r="AI214" s="470"/>
      <c r="AJ214" s="435"/>
      <c r="AK214" s="435"/>
      <c r="AL214" s="435"/>
      <c r="AM214" s="435"/>
      <c r="AN214" s="435"/>
      <c r="AO214" s="435"/>
      <c r="AP214" s="435"/>
      <c r="AQ214" s="435"/>
      <c r="AR214" s="435"/>
      <c r="AS214" s="435"/>
      <c r="AT214" s="435"/>
      <c r="AU214" s="435"/>
      <c r="AV214" s="435"/>
      <c r="AW214" s="435"/>
      <c r="AX214" s="435"/>
      <c r="AY214" s="435"/>
      <c r="AZ214" s="435"/>
      <c r="BA214" s="435"/>
      <c r="BB214" s="435"/>
      <c r="BC214" s="435"/>
      <c r="BD214" s="435"/>
      <c r="BE214" s="435"/>
    </row>
    <row r="215" spans="1:57" s="147" customFormat="1" ht="12" x14ac:dyDescent="0.25">
      <c r="A215" s="435"/>
      <c r="B215" s="470"/>
      <c r="C215" s="470"/>
      <c r="D215" s="435"/>
      <c r="E215" s="435"/>
      <c r="F215" s="435"/>
      <c r="G215" s="145"/>
      <c r="H215" s="435"/>
      <c r="I215" s="435"/>
      <c r="J215" s="145" t="s">
        <v>961</v>
      </c>
      <c r="K215" s="145" t="s">
        <v>962</v>
      </c>
      <c r="L215" s="145" t="s">
        <v>963</v>
      </c>
      <c r="M215" s="145" t="s">
        <v>551</v>
      </c>
      <c r="N215" s="145" t="s">
        <v>964</v>
      </c>
      <c r="O215" s="164">
        <v>12604.56</v>
      </c>
      <c r="P215" s="435"/>
      <c r="Q215" s="435"/>
      <c r="R215" s="435"/>
      <c r="S215" s="435"/>
      <c r="T215" s="435"/>
      <c r="U215" s="435"/>
      <c r="V215" s="435"/>
      <c r="W215" s="435"/>
      <c r="X215" s="470"/>
      <c r="Y215" s="472"/>
      <c r="Z215" s="473"/>
      <c r="AA215" s="435"/>
      <c r="AB215" s="435"/>
      <c r="AC215" s="435"/>
      <c r="AD215" s="435"/>
      <c r="AE215" s="435"/>
      <c r="AF215" s="435"/>
      <c r="AG215" s="471"/>
      <c r="AH215" s="470"/>
      <c r="AI215" s="470"/>
      <c r="AJ215" s="435"/>
      <c r="AK215" s="435"/>
      <c r="AL215" s="435"/>
      <c r="AM215" s="435"/>
      <c r="AN215" s="435"/>
      <c r="AO215" s="435"/>
      <c r="AP215" s="435"/>
      <c r="AQ215" s="435"/>
      <c r="AR215" s="435"/>
      <c r="AS215" s="435"/>
      <c r="AT215" s="435"/>
      <c r="AU215" s="435"/>
      <c r="AV215" s="435"/>
      <c r="AW215" s="435"/>
      <c r="AX215" s="435"/>
      <c r="AY215" s="435"/>
      <c r="AZ215" s="435"/>
      <c r="BA215" s="435"/>
      <c r="BB215" s="435"/>
      <c r="BC215" s="435"/>
      <c r="BD215" s="435"/>
      <c r="BE215" s="435"/>
    </row>
    <row r="216" spans="1:57" s="150" customFormat="1" ht="22.5" customHeight="1" x14ac:dyDescent="0.25">
      <c r="A216" s="437">
        <v>2019</v>
      </c>
      <c r="B216" s="466">
        <v>43556</v>
      </c>
      <c r="C216" s="466">
        <v>43646</v>
      </c>
      <c r="D216" s="437" t="s">
        <v>188</v>
      </c>
      <c r="E216" s="437" t="s">
        <v>531</v>
      </c>
      <c r="F216" s="437" t="s">
        <v>981</v>
      </c>
      <c r="G216" s="148" t="s">
        <v>554</v>
      </c>
      <c r="H216" s="438" t="s">
        <v>1076</v>
      </c>
      <c r="I216" s="437" t="s">
        <v>982</v>
      </c>
      <c r="J216" s="148" t="s">
        <v>338</v>
      </c>
      <c r="K216" s="148" t="s">
        <v>339</v>
      </c>
      <c r="L216" s="148" t="s">
        <v>339</v>
      </c>
      <c r="M216" s="148" t="s">
        <v>551</v>
      </c>
      <c r="N216" s="148" t="s">
        <v>340</v>
      </c>
      <c r="O216" s="149">
        <v>55883</v>
      </c>
      <c r="P216" s="437" t="s">
        <v>125</v>
      </c>
      <c r="Q216" s="437" t="s">
        <v>122</v>
      </c>
      <c r="R216" s="437" t="s">
        <v>126</v>
      </c>
      <c r="S216" s="437" t="s">
        <v>551</v>
      </c>
      <c r="T216" s="437" t="s">
        <v>127</v>
      </c>
      <c r="U216" s="437" t="s">
        <v>109</v>
      </c>
      <c r="V216" s="437" t="s">
        <v>109</v>
      </c>
      <c r="W216" s="437" t="s">
        <v>981</v>
      </c>
      <c r="X216" s="466">
        <v>43644</v>
      </c>
      <c r="Y216" s="468">
        <v>42950</v>
      </c>
      <c r="Z216" s="469">
        <v>49822</v>
      </c>
      <c r="AA216" s="437" t="s">
        <v>196</v>
      </c>
      <c r="AB216" s="437" t="s">
        <v>196</v>
      </c>
      <c r="AC216" s="437" t="s">
        <v>73</v>
      </c>
      <c r="AD216" s="437" t="s">
        <v>74</v>
      </c>
      <c r="AE216" s="437" t="s">
        <v>541</v>
      </c>
      <c r="AF216" s="437" t="s">
        <v>982</v>
      </c>
      <c r="AG216" s="467" t="s">
        <v>197</v>
      </c>
      <c r="AH216" s="466">
        <v>43644</v>
      </c>
      <c r="AI216" s="466">
        <v>43658</v>
      </c>
      <c r="AJ216" s="438" t="s">
        <v>1125</v>
      </c>
      <c r="AK216" s="438" t="s">
        <v>1155</v>
      </c>
      <c r="AL216" s="437" t="s">
        <v>76</v>
      </c>
      <c r="AM216" s="437" t="s">
        <v>542</v>
      </c>
      <c r="AN216" s="437" t="s">
        <v>543</v>
      </c>
      <c r="AO216" s="438" t="s">
        <v>1160</v>
      </c>
      <c r="AP216" s="437" t="s">
        <v>543</v>
      </c>
      <c r="AQ216" s="437" t="s">
        <v>543</v>
      </c>
      <c r="AR216" s="437" t="s">
        <v>79</v>
      </c>
      <c r="AS216" s="437" t="s">
        <v>80</v>
      </c>
      <c r="AT216" s="437" t="s">
        <v>80</v>
      </c>
      <c r="AU216" s="437" t="s">
        <v>80</v>
      </c>
      <c r="AV216" s="438" t="s">
        <v>1161</v>
      </c>
      <c r="AW216" s="437" t="s">
        <v>595</v>
      </c>
      <c r="AX216" s="438" t="s">
        <v>1162</v>
      </c>
      <c r="AY216" s="438" t="s">
        <v>1162</v>
      </c>
      <c r="AZ216" s="438" t="s">
        <v>1162</v>
      </c>
      <c r="BA216" s="438" t="s">
        <v>1163</v>
      </c>
      <c r="BB216" s="437" t="s">
        <v>563</v>
      </c>
      <c r="BC216" s="466">
        <v>43661</v>
      </c>
      <c r="BD216" s="466">
        <v>43661</v>
      </c>
      <c r="BE216" s="437"/>
    </row>
    <row r="217" spans="1:57" s="141" customFormat="1" ht="12" x14ac:dyDescent="0.25">
      <c r="A217" s="437"/>
      <c r="B217" s="466"/>
      <c r="C217" s="466"/>
      <c r="D217" s="437"/>
      <c r="E217" s="437"/>
      <c r="F217" s="437"/>
      <c r="G217" s="151"/>
      <c r="H217" s="437"/>
      <c r="I217" s="437"/>
      <c r="J217" s="151" t="s">
        <v>125</v>
      </c>
      <c r="K217" s="151" t="s">
        <v>122</v>
      </c>
      <c r="L217" s="151" t="s">
        <v>126</v>
      </c>
      <c r="M217" s="151" t="s">
        <v>551</v>
      </c>
      <c r="N217" s="151" t="s">
        <v>127</v>
      </c>
      <c r="O217" s="137">
        <v>49822</v>
      </c>
      <c r="P217" s="437"/>
      <c r="Q217" s="437"/>
      <c r="R217" s="437"/>
      <c r="S217" s="437"/>
      <c r="T217" s="437"/>
      <c r="U217" s="437"/>
      <c r="V217" s="437"/>
      <c r="W217" s="437"/>
      <c r="X217" s="466"/>
      <c r="Y217" s="468"/>
      <c r="Z217" s="469"/>
      <c r="AA217" s="437"/>
      <c r="AB217" s="437"/>
      <c r="AC217" s="437"/>
      <c r="AD217" s="437"/>
      <c r="AE217" s="437"/>
      <c r="AF217" s="437"/>
      <c r="AG217" s="467"/>
      <c r="AH217" s="437"/>
      <c r="AI217" s="437"/>
      <c r="AJ217" s="437"/>
      <c r="AK217" s="437"/>
      <c r="AL217" s="437"/>
      <c r="AM217" s="437"/>
      <c r="AN217" s="437"/>
      <c r="AO217" s="437"/>
      <c r="AP217" s="437"/>
      <c r="AQ217" s="437"/>
      <c r="AR217" s="437"/>
      <c r="AS217" s="437"/>
      <c r="AT217" s="437"/>
      <c r="AU217" s="437"/>
      <c r="AV217" s="437"/>
      <c r="AW217" s="437"/>
      <c r="AX217" s="437"/>
      <c r="AY217" s="437"/>
      <c r="AZ217" s="437"/>
      <c r="BA217" s="437"/>
      <c r="BB217" s="437"/>
      <c r="BC217" s="437"/>
      <c r="BD217" s="437"/>
      <c r="BE217" s="437"/>
    </row>
    <row r="218" spans="1:57" s="144" customFormat="1" ht="12" x14ac:dyDescent="0.25">
      <c r="A218" s="437"/>
      <c r="B218" s="466"/>
      <c r="C218" s="466"/>
      <c r="D218" s="437"/>
      <c r="E218" s="437"/>
      <c r="F218" s="437"/>
      <c r="G218" s="152"/>
      <c r="H218" s="437"/>
      <c r="I218" s="437"/>
      <c r="J218" s="152" t="s">
        <v>548</v>
      </c>
      <c r="K218" s="152" t="s">
        <v>549</v>
      </c>
      <c r="L218" s="152" t="s">
        <v>550</v>
      </c>
      <c r="M218" s="152" t="s">
        <v>551</v>
      </c>
      <c r="N218" s="152" t="s">
        <v>552</v>
      </c>
      <c r="O218" s="153">
        <v>59480.160000000003</v>
      </c>
      <c r="P218" s="437"/>
      <c r="Q218" s="437"/>
      <c r="R218" s="437"/>
      <c r="S218" s="437"/>
      <c r="T218" s="437"/>
      <c r="U218" s="437"/>
      <c r="V218" s="437"/>
      <c r="W218" s="437"/>
      <c r="X218" s="466"/>
      <c r="Y218" s="468"/>
      <c r="Z218" s="469"/>
      <c r="AA218" s="437"/>
      <c r="AB218" s="437"/>
      <c r="AC218" s="437"/>
      <c r="AD218" s="437"/>
      <c r="AE218" s="437"/>
      <c r="AF218" s="437"/>
      <c r="AG218" s="467"/>
      <c r="AH218" s="437"/>
      <c r="AI218" s="437"/>
      <c r="AJ218" s="437"/>
      <c r="AK218" s="437"/>
      <c r="AL218" s="437"/>
      <c r="AM218" s="437"/>
      <c r="AN218" s="437"/>
      <c r="AO218" s="437"/>
      <c r="AP218" s="437"/>
      <c r="AQ218" s="437"/>
      <c r="AR218" s="437"/>
      <c r="AS218" s="437"/>
      <c r="AT218" s="437"/>
      <c r="AU218" s="437"/>
      <c r="AV218" s="437"/>
      <c r="AW218" s="437"/>
      <c r="AX218" s="437"/>
      <c r="AY218" s="437"/>
      <c r="AZ218" s="437"/>
      <c r="BA218" s="437"/>
      <c r="BB218" s="437"/>
      <c r="BC218" s="437"/>
      <c r="BD218" s="437"/>
      <c r="BE218" s="437"/>
    </row>
    <row r="219" spans="1:57" s="147" customFormat="1" ht="36" customHeight="1" x14ac:dyDescent="0.25">
      <c r="A219" s="435">
        <v>2019</v>
      </c>
      <c r="B219" s="470">
        <v>43556</v>
      </c>
      <c r="C219" s="470">
        <v>43646</v>
      </c>
      <c r="D219" s="435" t="s">
        <v>188</v>
      </c>
      <c r="E219" s="435" t="s">
        <v>531</v>
      </c>
      <c r="F219" s="435" t="s">
        <v>983</v>
      </c>
      <c r="G219" s="145" t="s">
        <v>782</v>
      </c>
      <c r="H219" s="436" t="s">
        <v>1077</v>
      </c>
      <c r="I219" s="435" t="s">
        <v>984</v>
      </c>
      <c r="J219" s="145" t="s">
        <v>534</v>
      </c>
      <c r="K219" s="145" t="s">
        <v>535</v>
      </c>
      <c r="L219" s="145" t="s">
        <v>536</v>
      </c>
      <c r="M219" s="145" t="s">
        <v>574</v>
      </c>
      <c r="N219" s="145" t="s">
        <v>575</v>
      </c>
      <c r="O219" s="164">
        <v>3294.4</v>
      </c>
      <c r="P219" s="435" t="s">
        <v>534</v>
      </c>
      <c r="Q219" s="435" t="s">
        <v>535</v>
      </c>
      <c r="R219" s="435" t="s">
        <v>536</v>
      </c>
      <c r="S219" s="435" t="s">
        <v>925</v>
      </c>
      <c r="T219" s="435" t="s">
        <v>985</v>
      </c>
      <c r="U219" s="435" t="s">
        <v>156</v>
      </c>
      <c r="V219" s="435" t="s">
        <v>156</v>
      </c>
      <c r="W219" s="435" t="s">
        <v>983</v>
      </c>
      <c r="X219" s="470">
        <v>43627</v>
      </c>
      <c r="Y219" s="472">
        <v>2340</v>
      </c>
      <c r="Z219" s="473">
        <v>2714.4</v>
      </c>
      <c r="AA219" s="435" t="s">
        <v>196</v>
      </c>
      <c r="AB219" s="435" t="s">
        <v>196</v>
      </c>
      <c r="AC219" s="435" t="s">
        <v>73</v>
      </c>
      <c r="AD219" s="435" t="s">
        <v>74</v>
      </c>
      <c r="AE219" s="435" t="s">
        <v>541</v>
      </c>
      <c r="AF219" s="435" t="s">
        <v>984</v>
      </c>
      <c r="AG219" s="471" t="s">
        <v>197</v>
      </c>
      <c r="AH219" s="470">
        <v>43647</v>
      </c>
      <c r="AI219" s="470">
        <v>43830</v>
      </c>
      <c r="AJ219" s="436" t="s">
        <v>1126</v>
      </c>
      <c r="AK219" s="436" t="s">
        <v>1155</v>
      </c>
      <c r="AL219" s="435" t="s">
        <v>76</v>
      </c>
      <c r="AM219" s="435" t="s">
        <v>542</v>
      </c>
      <c r="AN219" s="435" t="s">
        <v>543</v>
      </c>
      <c r="AO219" s="436" t="s">
        <v>1160</v>
      </c>
      <c r="AP219" s="435" t="s">
        <v>543</v>
      </c>
      <c r="AQ219" s="435" t="s">
        <v>543</v>
      </c>
      <c r="AR219" s="435" t="s">
        <v>79</v>
      </c>
      <c r="AS219" s="435" t="s">
        <v>80</v>
      </c>
      <c r="AT219" s="435" t="s">
        <v>80</v>
      </c>
      <c r="AU219" s="435" t="s">
        <v>80</v>
      </c>
      <c r="AV219" s="436" t="s">
        <v>1161</v>
      </c>
      <c r="AW219" s="435" t="s">
        <v>621</v>
      </c>
      <c r="AX219" s="436" t="s">
        <v>1162</v>
      </c>
      <c r="AY219" s="436" t="s">
        <v>1162</v>
      </c>
      <c r="AZ219" s="436" t="s">
        <v>1162</v>
      </c>
      <c r="BA219" s="436" t="s">
        <v>1163</v>
      </c>
      <c r="BB219" s="435" t="s">
        <v>563</v>
      </c>
      <c r="BC219" s="470">
        <v>43661</v>
      </c>
      <c r="BD219" s="470">
        <v>43661</v>
      </c>
      <c r="BE219" s="435"/>
    </row>
    <row r="220" spans="1:57" s="147" customFormat="1" ht="24" x14ac:dyDescent="0.25">
      <c r="A220" s="435"/>
      <c r="B220" s="470"/>
      <c r="C220" s="470"/>
      <c r="D220" s="435"/>
      <c r="E220" s="435"/>
      <c r="F220" s="435"/>
      <c r="G220" s="145"/>
      <c r="H220" s="435"/>
      <c r="I220" s="435"/>
      <c r="J220" s="145" t="s">
        <v>534</v>
      </c>
      <c r="K220" s="145" t="s">
        <v>535</v>
      </c>
      <c r="L220" s="145" t="s">
        <v>536</v>
      </c>
      <c r="M220" s="145" t="s">
        <v>925</v>
      </c>
      <c r="N220" s="145" t="s">
        <v>926</v>
      </c>
      <c r="O220" s="164">
        <v>2714.4</v>
      </c>
      <c r="P220" s="435"/>
      <c r="Q220" s="435"/>
      <c r="R220" s="435"/>
      <c r="S220" s="435"/>
      <c r="T220" s="435"/>
      <c r="U220" s="435"/>
      <c r="V220" s="435"/>
      <c r="W220" s="435"/>
      <c r="X220" s="470"/>
      <c r="Y220" s="472"/>
      <c r="Z220" s="473"/>
      <c r="AA220" s="435"/>
      <c r="AB220" s="435"/>
      <c r="AC220" s="435"/>
      <c r="AD220" s="435"/>
      <c r="AE220" s="435"/>
      <c r="AF220" s="435"/>
      <c r="AG220" s="471"/>
      <c r="AH220" s="470"/>
      <c r="AI220" s="470"/>
      <c r="AJ220" s="435"/>
      <c r="AK220" s="435"/>
      <c r="AL220" s="435"/>
      <c r="AM220" s="435"/>
      <c r="AN220" s="435"/>
      <c r="AO220" s="435"/>
      <c r="AP220" s="435"/>
      <c r="AQ220" s="435"/>
      <c r="AR220" s="435"/>
      <c r="AS220" s="435"/>
      <c r="AT220" s="435"/>
      <c r="AU220" s="435"/>
      <c r="AV220" s="435"/>
      <c r="AW220" s="435"/>
      <c r="AX220" s="435"/>
      <c r="AY220" s="435"/>
      <c r="AZ220" s="435"/>
      <c r="BA220" s="435"/>
      <c r="BB220" s="435"/>
      <c r="BC220" s="435"/>
      <c r="BD220" s="435"/>
      <c r="BE220" s="435"/>
    </row>
    <row r="221" spans="1:57" s="150" customFormat="1" ht="36" customHeight="1" x14ac:dyDescent="0.25">
      <c r="A221" s="437">
        <v>2019</v>
      </c>
      <c r="B221" s="466">
        <v>43556</v>
      </c>
      <c r="C221" s="466">
        <v>43646</v>
      </c>
      <c r="D221" s="437" t="s">
        <v>62</v>
      </c>
      <c r="E221" s="437" t="s">
        <v>531</v>
      </c>
      <c r="F221" s="437" t="s">
        <v>986</v>
      </c>
      <c r="G221" s="148" t="s">
        <v>554</v>
      </c>
      <c r="H221" s="438" t="s">
        <v>1078</v>
      </c>
      <c r="I221" s="437" t="s">
        <v>987</v>
      </c>
      <c r="J221" s="148" t="s">
        <v>534</v>
      </c>
      <c r="K221" s="148" t="s">
        <v>535</v>
      </c>
      <c r="L221" s="148" t="s">
        <v>536</v>
      </c>
      <c r="M221" s="148" t="s">
        <v>988</v>
      </c>
      <c r="N221" s="148" t="s">
        <v>989</v>
      </c>
      <c r="O221" s="149">
        <v>368433.4</v>
      </c>
      <c r="P221" s="437" t="s">
        <v>534</v>
      </c>
      <c r="Q221" s="437" t="s">
        <v>535</v>
      </c>
      <c r="R221" s="437" t="s">
        <v>536</v>
      </c>
      <c r="S221" s="437" t="s">
        <v>990</v>
      </c>
      <c r="T221" s="437" t="s">
        <v>989</v>
      </c>
      <c r="U221" s="437" t="s">
        <v>540</v>
      </c>
      <c r="V221" s="437" t="s">
        <v>540</v>
      </c>
      <c r="W221" s="437" t="s">
        <v>986</v>
      </c>
      <c r="X221" s="466">
        <v>43644</v>
      </c>
      <c r="Y221" s="468">
        <v>317615</v>
      </c>
      <c r="Z221" s="469">
        <v>368433.4</v>
      </c>
      <c r="AA221" s="437" t="s">
        <v>196</v>
      </c>
      <c r="AB221" s="437" t="s">
        <v>196</v>
      </c>
      <c r="AC221" s="437" t="s">
        <v>73</v>
      </c>
      <c r="AD221" s="437" t="s">
        <v>74</v>
      </c>
      <c r="AE221" s="437" t="s">
        <v>541</v>
      </c>
      <c r="AF221" s="437" t="s">
        <v>987</v>
      </c>
      <c r="AG221" s="467" t="s">
        <v>1158</v>
      </c>
      <c r="AH221" s="437" t="s">
        <v>1158</v>
      </c>
      <c r="AI221" s="437" t="s">
        <v>1158</v>
      </c>
      <c r="AJ221" s="438" t="s">
        <v>1159</v>
      </c>
      <c r="AK221" s="438" t="s">
        <v>1155</v>
      </c>
      <c r="AL221" s="437" t="s">
        <v>76</v>
      </c>
      <c r="AM221" s="437" t="s">
        <v>542</v>
      </c>
      <c r="AN221" s="437" t="s">
        <v>543</v>
      </c>
      <c r="AO221" s="438" t="s">
        <v>1160</v>
      </c>
      <c r="AP221" s="437" t="s">
        <v>543</v>
      </c>
      <c r="AQ221" s="437" t="s">
        <v>543</v>
      </c>
      <c r="AR221" s="437" t="s">
        <v>79</v>
      </c>
      <c r="AS221" s="437" t="s">
        <v>80</v>
      </c>
      <c r="AT221" s="437" t="s">
        <v>80</v>
      </c>
      <c r="AU221" s="437" t="s">
        <v>80</v>
      </c>
      <c r="AV221" s="438" t="s">
        <v>1161</v>
      </c>
      <c r="AW221" s="437" t="s">
        <v>544</v>
      </c>
      <c r="AX221" s="438" t="s">
        <v>1162</v>
      </c>
      <c r="AY221" s="438" t="s">
        <v>1162</v>
      </c>
      <c r="AZ221" s="438" t="s">
        <v>1162</v>
      </c>
      <c r="BA221" s="438" t="s">
        <v>1163</v>
      </c>
      <c r="BB221" s="437" t="s">
        <v>563</v>
      </c>
      <c r="BC221" s="466">
        <v>43661</v>
      </c>
      <c r="BD221" s="466">
        <v>43661</v>
      </c>
      <c r="BE221" s="437"/>
    </row>
    <row r="222" spans="1:57" s="144" customFormat="1" ht="24" x14ac:dyDescent="0.25">
      <c r="A222" s="437"/>
      <c r="B222" s="466"/>
      <c r="C222" s="466"/>
      <c r="D222" s="437"/>
      <c r="E222" s="437"/>
      <c r="F222" s="437"/>
      <c r="G222" s="152"/>
      <c r="H222" s="437"/>
      <c r="I222" s="437"/>
      <c r="J222" s="152" t="s">
        <v>534</v>
      </c>
      <c r="K222" s="152" t="s">
        <v>535</v>
      </c>
      <c r="L222" s="152" t="s">
        <v>536</v>
      </c>
      <c r="M222" s="152" t="s">
        <v>991</v>
      </c>
      <c r="N222" s="152" t="s">
        <v>992</v>
      </c>
      <c r="O222" s="153">
        <v>375689.2</v>
      </c>
      <c r="P222" s="437"/>
      <c r="Q222" s="437"/>
      <c r="R222" s="437"/>
      <c r="S222" s="437"/>
      <c r="T222" s="437"/>
      <c r="U222" s="437"/>
      <c r="V222" s="437"/>
      <c r="W222" s="437"/>
      <c r="X222" s="466"/>
      <c r="Y222" s="468"/>
      <c r="Z222" s="469"/>
      <c r="AA222" s="437"/>
      <c r="AB222" s="437"/>
      <c r="AC222" s="437"/>
      <c r="AD222" s="437"/>
      <c r="AE222" s="437"/>
      <c r="AF222" s="437"/>
      <c r="AG222" s="467"/>
      <c r="AH222" s="437"/>
      <c r="AI222" s="437"/>
      <c r="AJ222" s="437"/>
      <c r="AK222" s="437"/>
      <c r="AL222" s="437"/>
      <c r="AM222" s="437"/>
      <c r="AN222" s="437"/>
      <c r="AO222" s="437"/>
      <c r="AP222" s="437"/>
      <c r="AQ222" s="437"/>
      <c r="AR222" s="437"/>
      <c r="AS222" s="437"/>
      <c r="AT222" s="437"/>
      <c r="AU222" s="437"/>
      <c r="AV222" s="437"/>
      <c r="AW222" s="437"/>
      <c r="AX222" s="437"/>
      <c r="AY222" s="437"/>
      <c r="AZ222" s="437"/>
      <c r="BA222" s="437"/>
      <c r="BB222" s="437"/>
      <c r="BC222" s="437"/>
      <c r="BD222" s="437"/>
      <c r="BE222" s="437"/>
    </row>
    <row r="223" spans="1:57" s="147" customFormat="1" ht="36" customHeight="1" x14ac:dyDescent="0.25">
      <c r="A223" s="431">
        <v>2019</v>
      </c>
      <c r="B223" s="454">
        <v>43556</v>
      </c>
      <c r="C223" s="454">
        <v>43646</v>
      </c>
      <c r="D223" s="431" t="s">
        <v>62</v>
      </c>
      <c r="E223" s="431" t="s">
        <v>630</v>
      </c>
      <c r="F223" s="431" t="s">
        <v>993</v>
      </c>
      <c r="G223" s="145" t="s">
        <v>782</v>
      </c>
      <c r="H223" s="434" t="s">
        <v>1079</v>
      </c>
      <c r="I223" s="431" t="s">
        <v>994</v>
      </c>
      <c r="J223" s="145" t="s">
        <v>534</v>
      </c>
      <c r="K223" s="145" t="s">
        <v>535</v>
      </c>
      <c r="L223" s="145" t="s">
        <v>536</v>
      </c>
      <c r="M223" s="145" t="s">
        <v>825</v>
      </c>
      <c r="N223" s="145" t="s">
        <v>826</v>
      </c>
      <c r="O223" s="164">
        <v>1000000</v>
      </c>
      <c r="P223" s="431" t="s">
        <v>534</v>
      </c>
      <c r="Q223" s="431" t="s">
        <v>535</v>
      </c>
      <c r="R223" s="431" t="s">
        <v>536</v>
      </c>
      <c r="S223" s="431" t="s">
        <v>825</v>
      </c>
      <c r="T223" s="431" t="s">
        <v>826</v>
      </c>
      <c r="U223" s="431" t="s">
        <v>156</v>
      </c>
      <c r="V223" s="431" t="s">
        <v>156</v>
      </c>
      <c r="W223" s="431" t="s">
        <v>993</v>
      </c>
      <c r="X223" s="454">
        <v>43642</v>
      </c>
      <c r="Y223" s="460">
        <v>862068.97</v>
      </c>
      <c r="Z223" s="463">
        <v>1000000</v>
      </c>
      <c r="AA223" s="431" t="s">
        <v>196</v>
      </c>
      <c r="AB223" s="431" t="s">
        <v>196</v>
      </c>
      <c r="AC223" s="431" t="s">
        <v>73</v>
      </c>
      <c r="AD223" s="431" t="s">
        <v>74</v>
      </c>
      <c r="AE223" s="431" t="s">
        <v>541</v>
      </c>
      <c r="AF223" s="431" t="s">
        <v>995</v>
      </c>
      <c r="AG223" s="457" t="s">
        <v>1158</v>
      </c>
      <c r="AH223" s="454" t="s">
        <v>1158</v>
      </c>
      <c r="AI223" s="454" t="s">
        <v>1158</v>
      </c>
      <c r="AJ223" s="434" t="s">
        <v>1159</v>
      </c>
      <c r="AK223" s="434" t="s">
        <v>1155</v>
      </c>
      <c r="AL223" s="431" t="s">
        <v>698</v>
      </c>
      <c r="AM223" s="431" t="s">
        <v>699</v>
      </c>
      <c r="AN223" s="431" t="s">
        <v>543</v>
      </c>
      <c r="AO223" s="434" t="s">
        <v>1160</v>
      </c>
      <c r="AP223" s="431" t="s">
        <v>543</v>
      </c>
      <c r="AQ223" s="431" t="s">
        <v>543</v>
      </c>
      <c r="AR223" s="431" t="s">
        <v>79</v>
      </c>
      <c r="AS223" s="431" t="s">
        <v>80</v>
      </c>
      <c r="AT223" s="431" t="s">
        <v>80</v>
      </c>
      <c r="AU223" s="431" t="s">
        <v>80</v>
      </c>
      <c r="AV223" s="434" t="s">
        <v>1161</v>
      </c>
      <c r="AW223" s="431" t="s">
        <v>621</v>
      </c>
      <c r="AX223" s="434" t="s">
        <v>1162</v>
      </c>
      <c r="AY223" s="434" t="s">
        <v>1162</v>
      </c>
      <c r="AZ223" s="434" t="s">
        <v>1162</v>
      </c>
      <c r="BA223" s="434" t="s">
        <v>1163</v>
      </c>
      <c r="BB223" s="431" t="s">
        <v>563</v>
      </c>
      <c r="BC223" s="454">
        <v>43661</v>
      </c>
      <c r="BD223" s="454">
        <v>43661</v>
      </c>
      <c r="BE223" s="431"/>
    </row>
    <row r="224" spans="1:57" s="147" customFormat="1" ht="12" x14ac:dyDescent="0.25">
      <c r="A224" s="432"/>
      <c r="B224" s="455"/>
      <c r="C224" s="455"/>
      <c r="D224" s="432"/>
      <c r="E224" s="432"/>
      <c r="F224" s="432"/>
      <c r="G224" s="145"/>
      <c r="H224" s="432"/>
      <c r="I224" s="432"/>
      <c r="J224" s="145" t="s">
        <v>134</v>
      </c>
      <c r="K224" s="145" t="s">
        <v>135</v>
      </c>
      <c r="L224" s="145" t="s">
        <v>136</v>
      </c>
      <c r="M224" s="145" t="s">
        <v>551</v>
      </c>
      <c r="N224" s="145" t="s">
        <v>137</v>
      </c>
      <c r="O224" s="164">
        <v>1038897.11</v>
      </c>
      <c r="P224" s="432"/>
      <c r="Q224" s="432"/>
      <c r="R224" s="432"/>
      <c r="S224" s="432"/>
      <c r="T224" s="432"/>
      <c r="U224" s="432"/>
      <c r="V224" s="432"/>
      <c r="W224" s="432"/>
      <c r="X224" s="455"/>
      <c r="Y224" s="461"/>
      <c r="Z224" s="464"/>
      <c r="AA224" s="432"/>
      <c r="AB224" s="432"/>
      <c r="AC224" s="432"/>
      <c r="AD224" s="432"/>
      <c r="AE224" s="432"/>
      <c r="AF224" s="432"/>
      <c r="AG224" s="458"/>
      <c r="AH224" s="455"/>
      <c r="AI224" s="455"/>
      <c r="AJ224" s="432"/>
      <c r="AK224" s="432"/>
      <c r="AL224" s="432"/>
      <c r="AM224" s="432"/>
      <c r="AN224" s="432"/>
      <c r="AO224" s="432"/>
      <c r="AP224" s="432"/>
      <c r="AQ224" s="432"/>
      <c r="AR224" s="432"/>
      <c r="AS224" s="432"/>
      <c r="AT224" s="432"/>
      <c r="AU224" s="432"/>
      <c r="AV224" s="432"/>
      <c r="AW224" s="432"/>
      <c r="AX224" s="432"/>
      <c r="AY224" s="432"/>
      <c r="AZ224" s="432"/>
      <c r="BA224" s="432"/>
      <c r="BB224" s="432"/>
      <c r="BC224" s="432"/>
      <c r="BD224" s="432"/>
      <c r="BE224" s="432"/>
    </row>
    <row r="225" spans="1:57" s="147" customFormat="1" ht="24" x14ac:dyDescent="0.25">
      <c r="A225" s="433"/>
      <c r="B225" s="456"/>
      <c r="C225" s="456"/>
      <c r="D225" s="433"/>
      <c r="E225" s="433"/>
      <c r="F225" s="433"/>
      <c r="G225" s="145"/>
      <c r="H225" s="433"/>
      <c r="I225" s="433"/>
      <c r="J225" s="145" t="s">
        <v>534</v>
      </c>
      <c r="K225" s="145" t="s">
        <v>535</v>
      </c>
      <c r="L225" s="145" t="s">
        <v>536</v>
      </c>
      <c r="M225" s="145" t="s">
        <v>291</v>
      </c>
      <c r="N225" s="145" t="s">
        <v>292</v>
      </c>
      <c r="O225" s="164">
        <v>1310800</v>
      </c>
      <c r="P225" s="433"/>
      <c r="Q225" s="433"/>
      <c r="R225" s="433"/>
      <c r="S225" s="433"/>
      <c r="T225" s="433"/>
      <c r="U225" s="433"/>
      <c r="V225" s="433"/>
      <c r="W225" s="433"/>
      <c r="X225" s="456"/>
      <c r="Y225" s="462"/>
      <c r="Z225" s="465"/>
      <c r="AA225" s="433"/>
      <c r="AB225" s="433"/>
      <c r="AC225" s="433"/>
      <c r="AD225" s="433"/>
      <c r="AE225" s="433"/>
      <c r="AF225" s="433"/>
      <c r="AG225" s="459"/>
      <c r="AH225" s="456"/>
      <c r="AI225" s="456"/>
      <c r="AJ225" s="433"/>
      <c r="AK225" s="433"/>
      <c r="AL225" s="433"/>
      <c r="AM225" s="433"/>
      <c r="AN225" s="433"/>
      <c r="AO225" s="433"/>
      <c r="AP225" s="433"/>
      <c r="AQ225" s="433"/>
      <c r="AR225" s="433"/>
      <c r="AS225" s="433"/>
      <c r="AT225" s="433"/>
      <c r="AU225" s="433"/>
      <c r="AV225" s="433"/>
      <c r="AW225" s="433"/>
      <c r="AX225" s="433"/>
      <c r="AY225" s="433"/>
      <c r="AZ225" s="433"/>
      <c r="BA225" s="433"/>
      <c r="BB225" s="433"/>
      <c r="BC225" s="433"/>
      <c r="BD225" s="433"/>
      <c r="BE225" s="433"/>
    </row>
    <row r="226" spans="1:57" x14ac:dyDescent="0.25">
      <c r="H226" s="172"/>
    </row>
    <row r="227" spans="1:57" x14ac:dyDescent="0.25"/>
    <row r="228" spans="1:57" x14ac:dyDescent="0.25"/>
    <row r="229" spans="1:57" x14ac:dyDescent="0.25"/>
    <row r="230" spans="1:57" x14ac:dyDescent="0.25"/>
    <row r="231" spans="1:57" x14ac:dyDescent="0.25"/>
    <row r="232" spans="1:57" x14ac:dyDescent="0.25"/>
    <row r="233" spans="1:57" x14ac:dyDescent="0.25"/>
    <row r="234" spans="1:57" x14ac:dyDescent="0.25"/>
    <row r="235" spans="1:57" x14ac:dyDescent="0.25"/>
    <row r="236" spans="1:57" x14ac:dyDescent="0.25"/>
    <row r="237" spans="1:57" x14ac:dyDescent="0.25"/>
    <row r="238" spans="1:57" x14ac:dyDescent="0.25"/>
    <row r="239" spans="1:57" x14ac:dyDescent="0.25"/>
    <row r="240" spans="1:57" x14ac:dyDescent="0.25"/>
    <row r="241" spans="6:9" x14ac:dyDescent="0.25"/>
    <row r="242" spans="6:9" x14ac:dyDescent="0.25"/>
    <row r="243" spans="6:9" x14ac:dyDescent="0.25"/>
    <row r="244" spans="6:9" x14ac:dyDescent="0.25">
      <c r="F244"/>
      <c r="G244"/>
      <c r="H244"/>
      <c r="I244"/>
    </row>
    <row r="245" spans="6:9" x14ac:dyDescent="0.25">
      <c r="F245"/>
      <c r="G245"/>
      <c r="H245"/>
      <c r="I245"/>
    </row>
    <row r="246" spans="6:9" x14ac:dyDescent="0.25">
      <c r="F246"/>
      <c r="G246"/>
      <c r="H246"/>
      <c r="I246"/>
    </row>
    <row r="247" spans="6:9" x14ac:dyDescent="0.25">
      <c r="F247"/>
      <c r="G247"/>
      <c r="H247"/>
      <c r="I247"/>
    </row>
    <row r="248" spans="6:9" x14ac:dyDescent="0.25">
      <c r="F248"/>
      <c r="G248"/>
      <c r="H248"/>
      <c r="I248"/>
    </row>
    <row r="249" spans="6:9" x14ac:dyDescent="0.25">
      <c r="F249"/>
      <c r="G249"/>
      <c r="H249"/>
      <c r="I249"/>
    </row>
    <row r="250" spans="6:9" x14ac:dyDescent="0.25">
      <c r="F250"/>
      <c r="G250"/>
      <c r="H250"/>
      <c r="I250"/>
    </row>
    <row r="251" spans="6:9" x14ac:dyDescent="0.25">
      <c r="F251"/>
      <c r="G251"/>
      <c r="H251"/>
      <c r="I251"/>
    </row>
    <row r="252" spans="6:9" x14ac:dyDescent="0.25">
      <c r="F252"/>
      <c r="G252"/>
      <c r="H252"/>
      <c r="I252"/>
    </row>
    <row r="253" spans="6:9" x14ac:dyDescent="0.25">
      <c r="F253"/>
      <c r="G253"/>
      <c r="H253"/>
      <c r="I253"/>
    </row>
    <row r="254" spans="6:9" x14ac:dyDescent="0.25">
      <c r="F254"/>
      <c r="G254"/>
      <c r="H254"/>
      <c r="I254"/>
    </row>
    <row r="255" spans="6:9" x14ac:dyDescent="0.25">
      <c r="F255"/>
      <c r="G255"/>
      <c r="H255"/>
      <c r="I255"/>
    </row>
    <row r="256" spans="6:9" x14ac:dyDescent="0.25">
      <c r="F256"/>
      <c r="G256"/>
      <c r="H256"/>
      <c r="I256"/>
    </row>
    <row r="257" spans="6:9" x14ac:dyDescent="0.25">
      <c r="F257"/>
      <c r="G257"/>
      <c r="H257"/>
      <c r="I257"/>
    </row>
    <row r="258" spans="6:9" x14ac:dyDescent="0.25">
      <c r="F258"/>
      <c r="G258"/>
      <c r="H258"/>
      <c r="I258"/>
    </row>
    <row r="259" spans="6:9" x14ac:dyDescent="0.25">
      <c r="F259"/>
      <c r="G259"/>
      <c r="H259"/>
      <c r="I259"/>
    </row>
    <row r="260" spans="6:9" x14ac:dyDescent="0.25">
      <c r="F260"/>
      <c r="G260"/>
      <c r="H260"/>
      <c r="I260"/>
    </row>
    <row r="261" spans="6:9" x14ac:dyDescent="0.25">
      <c r="F261"/>
      <c r="G261"/>
      <c r="H261"/>
      <c r="I261"/>
    </row>
    <row r="262" spans="6:9" x14ac:dyDescent="0.25">
      <c r="F262"/>
      <c r="G262"/>
      <c r="H262"/>
      <c r="I262"/>
    </row>
    <row r="263" spans="6:9" x14ac:dyDescent="0.25">
      <c r="F263"/>
      <c r="G263"/>
      <c r="H263"/>
      <c r="I263"/>
    </row>
    <row r="264" spans="6:9" x14ac:dyDescent="0.25">
      <c r="F264"/>
      <c r="G264"/>
      <c r="H264"/>
      <c r="I264"/>
    </row>
    <row r="265" spans="6:9" x14ac:dyDescent="0.25">
      <c r="F265"/>
      <c r="G265"/>
      <c r="H265"/>
      <c r="I265"/>
    </row>
    <row r="266" spans="6:9" x14ac:dyDescent="0.25">
      <c r="F266"/>
      <c r="G266"/>
      <c r="H266"/>
      <c r="I266"/>
    </row>
    <row r="267" spans="6:9" x14ac:dyDescent="0.25">
      <c r="F267"/>
      <c r="G267"/>
      <c r="H267"/>
      <c r="I267"/>
    </row>
    <row r="268" spans="6:9" x14ac:dyDescent="0.25">
      <c r="F268"/>
      <c r="G268"/>
      <c r="H268"/>
      <c r="I268"/>
    </row>
    <row r="269" spans="6:9" x14ac:dyDescent="0.25">
      <c r="F269"/>
      <c r="G269"/>
      <c r="H269"/>
      <c r="I269"/>
    </row>
    <row r="270" spans="6:9" x14ac:dyDescent="0.25">
      <c r="F270"/>
      <c r="G270"/>
      <c r="H270"/>
      <c r="I270"/>
    </row>
    <row r="271" spans="6:9" x14ac:dyDescent="0.25">
      <c r="F271"/>
      <c r="G271"/>
      <c r="H271"/>
      <c r="I271"/>
    </row>
    <row r="272" spans="6:9" x14ac:dyDescent="0.25">
      <c r="F272"/>
      <c r="G272"/>
      <c r="H272"/>
      <c r="I272"/>
    </row>
    <row r="273" spans="6:9" x14ac:dyDescent="0.25">
      <c r="F273"/>
      <c r="G273"/>
      <c r="H273"/>
      <c r="I273"/>
    </row>
    <row r="274" spans="6:9" x14ac:dyDescent="0.25">
      <c r="F274"/>
      <c r="G274"/>
      <c r="H274"/>
      <c r="I274"/>
    </row>
    <row r="275" spans="6:9" x14ac:dyDescent="0.25">
      <c r="F275"/>
      <c r="G275"/>
      <c r="H275"/>
      <c r="I275"/>
    </row>
    <row r="276" spans="6:9" x14ac:dyDescent="0.25">
      <c r="F276"/>
      <c r="G276"/>
      <c r="H276"/>
      <c r="I276"/>
    </row>
    <row r="277" spans="6:9" x14ac:dyDescent="0.25">
      <c r="F277"/>
      <c r="G277"/>
      <c r="H277"/>
      <c r="I277"/>
    </row>
    <row r="278" spans="6:9" x14ac:dyDescent="0.25">
      <c r="F278"/>
      <c r="G278"/>
      <c r="H278"/>
      <c r="I278"/>
    </row>
    <row r="279" spans="6:9" x14ac:dyDescent="0.25">
      <c r="F279"/>
      <c r="G279"/>
      <c r="H279"/>
      <c r="I279"/>
    </row>
    <row r="280" spans="6:9" x14ac:dyDescent="0.25">
      <c r="F280"/>
      <c r="G280"/>
      <c r="H280"/>
      <c r="I280"/>
    </row>
    <row r="281" spans="6:9" x14ac:dyDescent="0.25">
      <c r="F281"/>
      <c r="G281"/>
      <c r="H281"/>
      <c r="I281"/>
    </row>
    <row r="282" spans="6:9" x14ac:dyDescent="0.25">
      <c r="F282"/>
      <c r="G282"/>
      <c r="H282"/>
      <c r="I282"/>
    </row>
    <row r="283" spans="6:9" x14ac:dyDescent="0.25">
      <c r="F283"/>
      <c r="G283"/>
      <c r="H283"/>
      <c r="I283"/>
    </row>
    <row r="284" spans="6:9" x14ac:dyDescent="0.25">
      <c r="F284"/>
      <c r="G284"/>
      <c r="H284"/>
      <c r="I284"/>
    </row>
    <row r="285" spans="6:9" x14ac:dyDescent="0.25">
      <c r="F285"/>
      <c r="G285"/>
      <c r="H285"/>
      <c r="I285"/>
    </row>
    <row r="286" spans="6:9" x14ac:dyDescent="0.25">
      <c r="F286"/>
      <c r="G286"/>
      <c r="H286"/>
      <c r="I286"/>
    </row>
    <row r="287" spans="6:9" x14ac:dyDescent="0.25">
      <c r="F287"/>
      <c r="G287"/>
      <c r="H287"/>
      <c r="I287"/>
    </row>
    <row r="288" spans="6:9" x14ac:dyDescent="0.25">
      <c r="F288"/>
      <c r="G288"/>
      <c r="H288"/>
      <c r="I288"/>
    </row>
    <row r="289" spans="6:9" x14ac:dyDescent="0.25">
      <c r="F289"/>
      <c r="G289"/>
      <c r="H289"/>
      <c r="I289"/>
    </row>
    <row r="290" spans="6:9" x14ac:dyDescent="0.25">
      <c r="F290"/>
      <c r="G290"/>
      <c r="H290"/>
      <c r="I290"/>
    </row>
    <row r="291" spans="6:9" x14ac:dyDescent="0.25">
      <c r="F291"/>
      <c r="G291"/>
      <c r="H291"/>
      <c r="I291"/>
    </row>
    <row r="292" spans="6:9" x14ac:dyDescent="0.25">
      <c r="F292"/>
      <c r="G292"/>
      <c r="H292"/>
      <c r="I292"/>
    </row>
    <row r="293" spans="6:9" x14ac:dyDescent="0.25">
      <c r="F293"/>
      <c r="G293"/>
      <c r="H293"/>
      <c r="I293"/>
    </row>
    <row r="294" spans="6:9" x14ac:dyDescent="0.25">
      <c r="F294"/>
      <c r="G294"/>
      <c r="H294"/>
      <c r="I294"/>
    </row>
    <row r="295" spans="6:9" x14ac:dyDescent="0.25">
      <c r="F295"/>
      <c r="G295"/>
      <c r="H295"/>
      <c r="I295"/>
    </row>
    <row r="296" spans="6:9" x14ac:dyDescent="0.25">
      <c r="F296"/>
      <c r="G296"/>
      <c r="H296"/>
      <c r="I296"/>
    </row>
    <row r="297" spans="6:9" x14ac:dyDescent="0.25">
      <c r="F297"/>
      <c r="G297"/>
      <c r="H297"/>
      <c r="I297"/>
    </row>
    <row r="298" spans="6:9" x14ac:dyDescent="0.25">
      <c r="F298"/>
      <c r="G298"/>
      <c r="H298"/>
      <c r="I298"/>
    </row>
    <row r="299" spans="6:9" x14ac:dyDescent="0.25">
      <c r="F299"/>
      <c r="G299"/>
      <c r="H299"/>
      <c r="I299"/>
    </row>
    <row r="300" spans="6:9" x14ac:dyDescent="0.25">
      <c r="F300"/>
      <c r="G300"/>
      <c r="H300"/>
      <c r="I300"/>
    </row>
    <row r="301" spans="6:9" x14ac:dyDescent="0.25">
      <c r="F301"/>
      <c r="G301"/>
      <c r="H301"/>
      <c r="I301"/>
    </row>
    <row r="302" spans="6:9" x14ac:dyDescent="0.25">
      <c r="F302"/>
      <c r="G302"/>
      <c r="H302"/>
      <c r="I302"/>
    </row>
    <row r="303" spans="6:9" x14ac:dyDescent="0.25">
      <c r="F303"/>
      <c r="G303"/>
      <c r="H303"/>
      <c r="I303"/>
    </row>
    <row r="304" spans="6:9" x14ac:dyDescent="0.25">
      <c r="F304"/>
      <c r="G304"/>
      <c r="H304"/>
      <c r="I304"/>
    </row>
    <row r="305" spans="6:9" x14ac:dyDescent="0.25">
      <c r="F305"/>
      <c r="G305"/>
      <c r="H305"/>
      <c r="I305"/>
    </row>
    <row r="306" spans="6:9" x14ac:dyDescent="0.25">
      <c r="F306"/>
      <c r="G306"/>
      <c r="H306"/>
      <c r="I306"/>
    </row>
    <row r="307" spans="6:9" x14ac:dyDescent="0.25">
      <c r="F307"/>
      <c r="G307"/>
      <c r="H307"/>
      <c r="I307"/>
    </row>
    <row r="308" spans="6:9" x14ac:dyDescent="0.25">
      <c r="F308"/>
      <c r="G308"/>
      <c r="H308"/>
      <c r="I308"/>
    </row>
    <row r="309" spans="6:9" x14ac:dyDescent="0.25">
      <c r="F309"/>
      <c r="G309"/>
      <c r="H309"/>
      <c r="I309"/>
    </row>
    <row r="310" spans="6:9" x14ac:dyDescent="0.25">
      <c r="F310"/>
      <c r="G310"/>
      <c r="H310"/>
      <c r="I310"/>
    </row>
    <row r="311" spans="6:9" x14ac:dyDescent="0.25">
      <c r="F311"/>
      <c r="G311"/>
      <c r="H311"/>
      <c r="I311"/>
    </row>
    <row r="312" spans="6:9" x14ac:dyDescent="0.25">
      <c r="F312"/>
      <c r="G312"/>
      <c r="H312"/>
      <c r="I312"/>
    </row>
    <row r="313" spans="6:9" x14ac:dyDescent="0.25">
      <c r="F313"/>
      <c r="G313"/>
      <c r="H313"/>
      <c r="I313"/>
    </row>
    <row r="314" spans="6:9" x14ac:dyDescent="0.25">
      <c r="F314"/>
      <c r="G314"/>
      <c r="H314"/>
      <c r="I314"/>
    </row>
    <row r="315" spans="6:9" x14ac:dyDescent="0.25">
      <c r="F315"/>
      <c r="G315"/>
      <c r="H315"/>
      <c r="I315"/>
    </row>
    <row r="316" spans="6:9" x14ac:dyDescent="0.25">
      <c r="F316"/>
      <c r="G316"/>
      <c r="H316"/>
      <c r="I316"/>
    </row>
    <row r="317" spans="6:9" x14ac:dyDescent="0.25">
      <c r="F317"/>
      <c r="G317"/>
      <c r="H317"/>
      <c r="I317"/>
    </row>
    <row r="318" spans="6:9" x14ac:dyDescent="0.25">
      <c r="F318"/>
      <c r="G318"/>
      <c r="H318"/>
      <c r="I318"/>
    </row>
    <row r="319" spans="6:9" x14ac:dyDescent="0.25">
      <c r="F319"/>
      <c r="G319"/>
      <c r="H319"/>
      <c r="I319"/>
    </row>
    <row r="320" spans="6:9" x14ac:dyDescent="0.25">
      <c r="F320"/>
      <c r="G320"/>
      <c r="H320"/>
      <c r="I320"/>
    </row>
    <row r="321" spans="6:9" x14ac:dyDescent="0.25">
      <c r="F321"/>
      <c r="G321"/>
      <c r="H321"/>
      <c r="I321"/>
    </row>
    <row r="322" spans="6:9" x14ac:dyDescent="0.25">
      <c r="F322"/>
      <c r="G322"/>
      <c r="H322"/>
      <c r="I322"/>
    </row>
    <row r="323" spans="6:9" x14ac:dyDescent="0.25">
      <c r="F323"/>
      <c r="G323"/>
      <c r="H323"/>
      <c r="I323"/>
    </row>
    <row r="324" spans="6:9" x14ac:dyDescent="0.25">
      <c r="F324"/>
      <c r="G324"/>
      <c r="H324"/>
      <c r="I324"/>
    </row>
    <row r="325" spans="6:9" x14ac:dyDescent="0.25">
      <c r="F325"/>
      <c r="G325"/>
      <c r="H325"/>
      <c r="I325"/>
    </row>
    <row r="326" spans="6:9" x14ac:dyDescent="0.25">
      <c r="F326"/>
      <c r="G326"/>
      <c r="H326"/>
      <c r="I326"/>
    </row>
    <row r="327" spans="6:9" x14ac:dyDescent="0.25">
      <c r="F327"/>
      <c r="G327"/>
      <c r="H327"/>
      <c r="I327"/>
    </row>
    <row r="328" spans="6:9" x14ac:dyDescent="0.25">
      <c r="F328"/>
      <c r="G328"/>
      <c r="H328"/>
      <c r="I328"/>
    </row>
    <row r="329" spans="6:9" x14ac:dyDescent="0.25">
      <c r="F329"/>
      <c r="G329"/>
      <c r="H329"/>
      <c r="I329"/>
    </row>
    <row r="330" spans="6:9" x14ac:dyDescent="0.25">
      <c r="F330"/>
      <c r="G330"/>
      <c r="H330"/>
      <c r="I330"/>
    </row>
    <row r="331" spans="6:9" x14ac:dyDescent="0.25">
      <c r="F331"/>
      <c r="G331"/>
      <c r="H331"/>
      <c r="I331"/>
    </row>
    <row r="332" spans="6:9" x14ac:dyDescent="0.25">
      <c r="F332"/>
      <c r="G332"/>
      <c r="H332"/>
      <c r="I332"/>
    </row>
    <row r="333" spans="6:9" x14ac:dyDescent="0.25">
      <c r="F333"/>
      <c r="G333"/>
      <c r="H333"/>
      <c r="I333"/>
    </row>
    <row r="334" spans="6:9" x14ac:dyDescent="0.25">
      <c r="F334"/>
      <c r="G334"/>
      <c r="H334"/>
      <c r="I334"/>
    </row>
    <row r="335" spans="6:9" x14ac:dyDescent="0.25">
      <c r="F335"/>
      <c r="G335"/>
      <c r="H335"/>
      <c r="I335"/>
    </row>
    <row r="336" spans="6:9" x14ac:dyDescent="0.25">
      <c r="F336"/>
      <c r="G336"/>
      <c r="H336"/>
      <c r="I336"/>
    </row>
    <row r="337" spans="6:9" x14ac:dyDescent="0.25">
      <c r="F337"/>
      <c r="G337"/>
      <c r="H337"/>
      <c r="I337"/>
    </row>
    <row r="338" spans="6:9" x14ac:dyDescent="0.25">
      <c r="F338"/>
      <c r="G338"/>
      <c r="H338"/>
      <c r="I338"/>
    </row>
    <row r="339" spans="6:9" x14ac:dyDescent="0.25">
      <c r="F339"/>
      <c r="G339"/>
      <c r="H339"/>
      <c r="I339"/>
    </row>
    <row r="340" spans="6:9" x14ac:dyDescent="0.25">
      <c r="F340"/>
      <c r="G340"/>
      <c r="H340"/>
      <c r="I340"/>
    </row>
    <row r="341" spans="6:9" x14ac:dyDescent="0.25">
      <c r="F341"/>
      <c r="G341"/>
      <c r="H341"/>
      <c r="I341"/>
    </row>
    <row r="342" spans="6:9" x14ac:dyDescent="0.25">
      <c r="F342"/>
      <c r="G342"/>
      <c r="H342"/>
      <c r="I342"/>
    </row>
    <row r="343" spans="6:9" x14ac:dyDescent="0.25">
      <c r="F343"/>
      <c r="G343"/>
      <c r="H343"/>
      <c r="I343"/>
    </row>
    <row r="344" spans="6:9" x14ac:dyDescent="0.25">
      <c r="F344"/>
      <c r="G344"/>
      <c r="H344"/>
      <c r="I344"/>
    </row>
    <row r="345" spans="6:9" x14ac:dyDescent="0.25">
      <c r="F345"/>
      <c r="G345"/>
      <c r="H345"/>
      <c r="I345"/>
    </row>
    <row r="346" spans="6:9" x14ac:dyDescent="0.25">
      <c r="F346"/>
      <c r="G346"/>
      <c r="H346"/>
      <c r="I346"/>
    </row>
    <row r="347" spans="6:9" x14ac:dyDescent="0.25">
      <c r="F347"/>
      <c r="G347"/>
      <c r="H347"/>
      <c r="I347"/>
    </row>
    <row r="348" spans="6:9" x14ac:dyDescent="0.25">
      <c r="F348"/>
      <c r="G348"/>
      <c r="H348"/>
      <c r="I348"/>
    </row>
    <row r="349" spans="6:9" x14ac:dyDescent="0.25">
      <c r="F349"/>
      <c r="G349"/>
      <c r="H349"/>
      <c r="I349"/>
    </row>
    <row r="350" spans="6:9" x14ac:dyDescent="0.25">
      <c r="F350"/>
      <c r="G350"/>
      <c r="H350"/>
      <c r="I350"/>
    </row>
    <row r="351" spans="6:9" x14ac:dyDescent="0.25">
      <c r="F351"/>
      <c r="G351"/>
      <c r="H351"/>
      <c r="I351"/>
    </row>
    <row r="352" spans="6:9" x14ac:dyDescent="0.25">
      <c r="F352"/>
      <c r="G352"/>
      <c r="H352"/>
      <c r="I352"/>
    </row>
    <row r="353" spans="6:9" x14ac:dyDescent="0.25">
      <c r="F353"/>
      <c r="G353"/>
      <c r="H353"/>
      <c r="I353"/>
    </row>
    <row r="354" spans="6:9" x14ac:dyDescent="0.25">
      <c r="F354"/>
      <c r="G354"/>
      <c r="H354"/>
      <c r="I354"/>
    </row>
    <row r="355" spans="6:9" x14ac:dyDescent="0.25">
      <c r="F355"/>
      <c r="G355"/>
      <c r="H355"/>
      <c r="I355"/>
    </row>
    <row r="356" spans="6:9" x14ac:dyDescent="0.25">
      <c r="F356"/>
      <c r="G356"/>
      <c r="H356"/>
      <c r="I356"/>
    </row>
    <row r="357" spans="6:9" x14ac:dyDescent="0.25"/>
    <row r="358" spans="6:9" x14ac:dyDescent="0.25"/>
    <row r="359" spans="6:9" x14ac:dyDescent="0.25"/>
    <row r="360" spans="6:9" x14ac:dyDescent="0.25"/>
    <row r="361" spans="6:9" x14ac:dyDescent="0.25"/>
    <row r="362" spans="6:9" x14ac:dyDescent="0.25"/>
    <row r="363" spans="6:9" x14ac:dyDescent="0.25"/>
    <row r="364" spans="6:9" x14ac:dyDescent="0.25"/>
    <row r="365" spans="6:9" x14ac:dyDescent="0.25"/>
    <row r="366" spans="6:9" x14ac:dyDescent="0.25"/>
    <row r="367" spans="6:9" x14ac:dyDescent="0.25"/>
    <row r="368" spans="6:9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</sheetData>
  <mergeCells count="3971">
    <mergeCell ref="P5:R5"/>
    <mergeCell ref="S5:S6"/>
    <mergeCell ref="U5:U6"/>
    <mergeCell ref="V5:V6"/>
    <mergeCell ref="A2:J2"/>
    <mergeCell ref="A3:J3"/>
    <mergeCell ref="A4:J4"/>
    <mergeCell ref="B5:B6"/>
    <mergeCell ref="C5:C6"/>
    <mergeCell ref="F5:F6"/>
    <mergeCell ref="G5:G6"/>
    <mergeCell ref="H5:H6"/>
    <mergeCell ref="I5:I6"/>
    <mergeCell ref="J5:L5"/>
    <mergeCell ref="R8:R10"/>
    <mergeCell ref="S8:S10"/>
    <mergeCell ref="T8:T10"/>
    <mergeCell ref="U8:U10"/>
    <mergeCell ref="Q8:Q10"/>
    <mergeCell ref="Q11:Q13"/>
    <mergeCell ref="F8:F10"/>
    <mergeCell ref="BB5:BB6"/>
    <mergeCell ref="BC5:BC6"/>
    <mergeCell ref="BD5:BD6"/>
    <mergeCell ref="BE5:BE6"/>
    <mergeCell ref="A7:E7"/>
    <mergeCell ref="AJ5:AJ6"/>
    <mergeCell ref="AK5:AK6"/>
    <mergeCell ref="AL5:AL6"/>
    <mergeCell ref="AM5:AM6"/>
    <mergeCell ref="AN5:AQ5"/>
    <mergeCell ref="AU5:AV5"/>
    <mergeCell ref="AC5:AC6"/>
    <mergeCell ref="AD5:AD6"/>
    <mergeCell ref="AE5:AE6"/>
    <mergeCell ref="AF5:AF6"/>
    <mergeCell ref="AG5:AG6"/>
    <mergeCell ref="AH5:AI5"/>
    <mergeCell ref="W5:W6"/>
    <mergeCell ref="X5:X6"/>
    <mergeCell ref="Y5:Y6"/>
    <mergeCell ref="Z5:Z6"/>
    <mergeCell ref="AA5:AA6"/>
    <mergeCell ref="AB5:AB6"/>
    <mergeCell ref="M5:M6"/>
    <mergeCell ref="O5:O6"/>
    <mergeCell ref="AZ8:AZ10"/>
    <mergeCell ref="BA8:BA10"/>
    <mergeCell ref="BA11:BA13"/>
    <mergeCell ref="AP8:AP10"/>
    <mergeCell ref="AQ8:AQ10"/>
    <mergeCell ref="AR8:AR10"/>
    <mergeCell ref="AS8:AS10"/>
    <mergeCell ref="AN8:AN10"/>
    <mergeCell ref="AO8:AO10"/>
    <mergeCell ref="AO11:AO13"/>
    <mergeCell ref="AD8:AD10"/>
    <mergeCell ref="AE8:AE10"/>
    <mergeCell ref="AF8:AF10"/>
    <mergeCell ref="AG8:AG10"/>
    <mergeCell ref="AB8:AB10"/>
    <mergeCell ref="AC8:AC10"/>
    <mergeCell ref="AC11:AC13"/>
    <mergeCell ref="S17:S19"/>
    <mergeCell ref="AW11:AW13"/>
    <mergeCell ref="AX11:AX13"/>
    <mergeCell ref="AY11:AY13"/>
    <mergeCell ref="AZ11:AZ13"/>
    <mergeCell ref="AV11:AV13"/>
    <mergeCell ref="AV14:AV16"/>
    <mergeCell ref="AK11:AK13"/>
    <mergeCell ref="AL11:AL13"/>
    <mergeCell ref="AM11:AM13"/>
    <mergeCell ref="AN11:AN13"/>
    <mergeCell ref="AJ11:AJ13"/>
    <mergeCell ref="AJ14:AJ16"/>
    <mergeCell ref="Y11:Y13"/>
    <mergeCell ref="Z11:Z13"/>
    <mergeCell ref="AA11:AA13"/>
    <mergeCell ref="AB11:AB13"/>
    <mergeCell ref="X11:X13"/>
    <mergeCell ref="X14:X16"/>
    <mergeCell ref="AM17:AM19"/>
    <mergeCell ref="AN17:AN19"/>
    <mergeCell ref="AO17:AO19"/>
    <mergeCell ref="AP17:AP19"/>
    <mergeCell ref="AL17:AL19"/>
    <mergeCell ref="AL20:AL21"/>
    <mergeCell ref="AA17:AA19"/>
    <mergeCell ref="AB17:AB19"/>
    <mergeCell ref="AC17:AC19"/>
    <mergeCell ref="AD17:AD19"/>
    <mergeCell ref="Z17:Z19"/>
    <mergeCell ref="Z20:Z21"/>
    <mergeCell ref="I17:I19"/>
    <mergeCell ref="Q17:Q19"/>
    <mergeCell ref="R17:R19"/>
    <mergeCell ref="BC14:BC16"/>
    <mergeCell ref="BC17:BC19"/>
    <mergeCell ref="AR14:AR16"/>
    <mergeCell ref="AS14:AS16"/>
    <mergeCell ref="AT14:AT16"/>
    <mergeCell ref="AU14:AU16"/>
    <mergeCell ref="AQ14:AQ16"/>
    <mergeCell ref="AQ17:AQ19"/>
    <mergeCell ref="AF14:AF16"/>
    <mergeCell ref="AG14:AG16"/>
    <mergeCell ref="AH14:AH16"/>
    <mergeCell ref="AI14:AI16"/>
    <mergeCell ref="AE14:AE16"/>
    <mergeCell ref="AE17:AE19"/>
    <mergeCell ref="T14:T16"/>
    <mergeCell ref="U14:U16"/>
    <mergeCell ref="V14:V16"/>
    <mergeCell ref="AA14:AA16"/>
    <mergeCell ref="Q22:Q25"/>
    <mergeCell ref="R22:R25"/>
    <mergeCell ref="BE20:BE21"/>
    <mergeCell ref="BC22:BC25"/>
    <mergeCell ref="BD22:BD25"/>
    <mergeCell ref="BE22:BE25"/>
    <mergeCell ref="AT20:AT21"/>
    <mergeCell ref="AU20:AU21"/>
    <mergeCell ref="AV20:AV21"/>
    <mergeCell ref="AW20:AW21"/>
    <mergeCell ref="AS20:AS21"/>
    <mergeCell ref="AH20:AH21"/>
    <mergeCell ref="AI20:AI21"/>
    <mergeCell ref="AJ20:AJ21"/>
    <mergeCell ref="AK20:AK21"/>
    <mergeCell ref="AG20:AG21"/>
    <mergeCell ref="V20:V21"/>
    <mergeCell ref="W20:W21"/>
    <mergeCell ref="X20:X21"/>
    <mergeCell ref="Y20:Y21"/>
    <mergeCell ref="U20:U21"/>
    <mergeCell ref="AX20:AX21"/>
    <mergeCell ref="BB22:BB25"/>
    <mergeCell ref="AQ22:AQ25"/>
    <mergeCell ref="AR22:AR25"/>
    <mergeCell ref="AS22:AS25"/>
    <mergeCell ref="AT22:AT25"/>
    <mergeCell ref="AO22:AO25"/>
    <mergeCell ref="AP22:AP25"/>
    <mergeCell ref="AE22:AE25"/>
    <mergeCell ref="AF22:AF25"/>
    <mergeCell ref="AG22:AG25"/>
    <mergeCell ref="S22:S25"/>
    <mergeCell ref="T22:T25"/>
    <mergeCell ref="U22:U25"/>
    <mergeCell ref="V22:V25"/>
    <mergeCell ref="AY32:AY33"/>
    <mergeCell ref="BD32:BD33"/>
    <mergeCell ref="AS32:AS33"/>
    <mergeCell ref="AX32:AX33"/>
    <mergeCell ref="AM32:AM33"/>
    <mergeCell ref="AR32:AR33"/>
    <mergeCell ref="AG32:AG33"/>
    <mergeCell ref="AL32:AL33"/>
    <mergeCell ref="AA32:AA33"/>
    <mergeCell ref="AF32:AF33"/>
    <mergeCell ref="Z32:Z33"/>
    <mergeCell ref="BB26:BB29"/>
    <mergeCell ref="BC26:BC29"/>
    <mergeCell ref="AR26:AR29"/>
    <mergeCell ref="AS26:AS29"/>
    <mergeCell ref="AT26:AT29"/>
    <mergeCell ref="AU26:AU29"/>
    <mergeCell ref="AP26:AP29"/>
    <mergeCell ref="AQ26:AQ29"/>
    <mergeCell ref="AF26:AF29"/>
    <mergeCell ref="AG26:AG29"/>
    <mergeCell ref="AH26:AH29"/>
    <mergeCell ref="AI26:AI29"/>
    <mergeCell ref="AD26:AD29"/>
    <mergeCell ref="AE26:AE29"/>
    <mergeCell ref="T34:T36"/>
    <mergeCell ref="U34:U36"/>
    <mergeCell ref="V34:V36"/>
    <mergeCell ref="I34:I36"/>
    <mergeCell ref="Q34:Q36"/>
    <mergeCell ref="R34:R36"/>
    <mergeCell ref="AZ32:AZ33"/>
    <mergeCell ref="BA32:BA33"/>
    <mergeCell ref="BB32:BB33"/>
    <mergeCell ref="BC32:BC33"/>
    <mergeCell ref="AT32:AT33"/>
    <mergeCell ref="AU32:AU33"/>
    <mergeCell ref="AV32:AV33"/>
    <mergeCell ref="AW32:AW33"/>
    <mergeCell ref="AN32:AN33"/>
    <mergeCell ref="AO32:AO33"/>
    <mergeCell ref="AP32:AP33"/>
    <mergeCell ref="AQ32:AQ33"/>
    <mergeCell ref="AH32:AH33"/>
    <mergeCell ref="AI32:AI33"/>
    <mergeCell ref="AJ32:AJ33"/>
    <mergeCell ref="AK32:AK33"/>
    <mergeCell ref="AB32:AB33"/>
    <mergeCell ref="AC32:AC33"/>
    <mergeCell ref="AD32:AD33"/>
    <mergeCell ref="AE32:AE33"/>
    <mergeCell ref="V32:V33"/>
    <mergeCell ref="W32:W33"/>
    <mergeCell ref="X32:X33"/>
    <mergeCell ref="Y32:Y33"/>
    <mergeCell ref="T32:T33"/>
    <mergeCell ref="U32:U33"/>
    <mergeCell ref="S39:S41"/>
    <mergeCell ref="T39:T41"/>
    <mergeCell ref="AX39:AX41"/>
    <mergeCell ref="BC39:BC41"/>
    <mergeCell ref="AR39:AR41"/>
    <mergeCell ref="AW39:AW41"/>
    <mergeCell ref="AL39:AL41"/>
    <mergeCell ref="AQ39:AQ41"/>
    <mergeCell ref="AF39:AF41"/>
    <mergeCell ref="AK39:AK41"/>
    <mergeCell ref="Z39:Z41"/>
    <mergeCell ref="AE39:AE41"/>
    <mergeCell ref="Y39:Y41"/>
    <mergeCell ref="BA34:BA36"/>
    <mergeCell ref="BB34:BB36"/>
    <mergeCell ref="BA37:BA38"/>
    <mergeCell ref="BB37:BB38"/>
    <mergeCell ref="AQ34:AQ36"/>
    <mergeCell ref="AR34:AR36"/>
    <mergeCell ref="AS34:AS36"/>
    <mergeCell ref="AT34:AT36"/>
    <mergeCell ref="AO34:AO36"/>
    <mergeCell ref="AP34:AP36"/>
    <mergeCell ref="AM37:AM38"/>
    <mergeCell ref="AN37:AN38"/>
    <mergeCell ref="AE34:AE36"/>
    <mergeCell ref="AF34:AF36"/>
    <mergeCell ref="AG34:AG36"/>
    <mergeCell ref="AH34:AH36"/>
    <mergeCell ref="AC34:AC36"/>
    <mergeCell ref="AD34:AD36"/>
    <mergeCell ref="Y37:Y38"/>
    <mergeCell ref="T42:T44"/>
    <mergeCell ref="U42:U44"/>
    <mergeCell ref="AY39:AY41"/>
    <mergeCell ref="AZ39:AZ41"/>
    <mergeCell ref="BA39:BA41"/>
    <mergeCell ref="BB39:BB41"/>
    <mergeCell ref="AS39:AS41"/>
    <mergeCell ref="AT39:AT41"/>
    <mergeCell ref="AU39:AU41"/>
    <mergeCell ref="AV39:AV41"/>
    <mergeCell ref="AM39:AM41"/>
    <mergeCell ref="AN39:AN41"/>
    <mergeCell ref="AO39:AO41"/>
    <mergeCell ref="AP39:AP41"/>
    <mergeCell ref="AG39:AG41"/>
    <mergeCell ref="AH39:AH41"/>
    <mergeCell ref="AI39:AI41"/>
    <mergeCell ref="AJ39:AJ41"/>
    <mergeCell ref="AA39:AA41"/>
    <mergeCell ref="AB39:AB41"/>
    <mergeCell ref="AC39:AC41"/>
    <mergeCell ref="AD39:AD41"/>
    <mergeCell ref="U39:U41"/>
    <mergeCell ref="V39:V41"/>
    <mergeCell ref="W39:W41"/>
    <mergeCell ref="X39:X41"/>
    <mergeCell ref="BD42:BD44"/>
    <mergeCell ref="BE42:BE44"/>
    <mergeCell ref="BC45:BC47"/>
    <mergeCell ref="BD45:BD47"/>
    <mergeCell ref="AT42:AT44"/>
    <mergeCell ref="AU42:AU44"/>
    <mergeCell ref="AV42:AV44"/>
    <mergeCell ref="AW42:AW44"/>
    <mergeCell ref="AR42:AR44"/>
    <mergeCell ref="AS42:AS44"/>
    <mergeCell ref="AH42:AH44"/>
    <mergeCell ref="AI42:AI44"/>
    <mergeCell ref="AJ42:AJ44"/>
    <mergeCell ref="AK42:AK44"/>
    <mergeCell ref="AF42:AF44"/>
    <mergeCell ref="AG42:AG44"/>
    <mergeCell ref="V42:V44"/>
    <mergeCell ref="W42:W44"/>
    <mergeCell ref="X42:X44"/>
    <mergeCell ref="Y42:Y44"/>
    <mergeCell ref="BB42:BB44"/>
    <mergeCell ref="BC42:BC44"/>
    <mergeCell ref="Q48:Q51"/>
    <mergeCell ref="R48:R51"/>
    <mergeCell ref="S48:S51"/>
    <mergeCell ref="BA45:BA47"/>
    <mergeCell ref="BB45:BB47"/>
    <mergeCell ref="AQ45:AQ47"/>
    <mergeCell ref="AR45:AR47"/>
    <mergeCell ref="AS45:AS47"/>
    <mergeCell ref="AT45:AT47"/>
    <mergeCell ref="AO45:AO47"/>
    <mergeCell ref="AP45:AP47"/>
    <mergeCell ref="AE45:AE47"/>
    <mergeCell ref="AF45:AF47"/>
    <mergeCell ref="AG45:AG47"/>
    <mergeCell ref="AH45:AH47"/>
    <mergeCell ref="AC45:AC47"/>
    <mergeCell ref="AD45:AD47"/>
    <mergeCell ref="S45:S47"/>
    <mergeCell ref="T45:T47"/>
    <mergeCell ref="U45:U47"/>
    <mergeCell ref="V45:V47"/>
    <mergeCell ref="Q45:Q47"/>
    <mergeCell ref="R45:R47"/>
    <mergeCell ref="AA45:AA47"/>
    <mergeCell ref="AB45:AB47"/>
    <mergeCell ref="Y48:Y51"/>
    <mergeCell ref="T52:T54"/>
    <mergeCell ref="AY52:AY54"/>
    <mergeCell ref="BD52:BD54"/>
    <mergeCell ref="AS52:AS54"/>
    <mergeCell ref="AX52:AX54"/>
    <mergeCell ref="AM52:AM54"/>
    <mergeCell ref="AR52:AR54"/>
    <mergeCell ref="AG52:AG54"/>
    <mergeCell ref="AL52:AL54"/>
    <mergeCell ref="AA52:AA54"/>
    <mergeCell ref="AF52:AF54"/>
    <mergeCell ref="U52:U54"/>
    <mergeCell ref="Z52:Z54"/>
    <mergeCell ref="I52:I54"/>
    <mergeCell ref="BB48:BB51"/>
    <mergeCell ref="BC48:BC51"/>
    <mergeCell ref="AR48:AR51"/>
    <mergeCell ref="AS48:AS51"/>
    <mergeCell ref="AT48:AT51"/>
    <mergeCell ref="AU48:AU51"/>
    <mergeCell ref="AP48:AP51"/>
    <mergeCell ref="AQ48:AQ51"/>
    <mergeCell ref="AF48:AF51"/>
    <mergeCell ref="AG48:AG51"/>
    <mergeCell ref="AH48:AH51"/>
    <mergeCell ref="AI48:AI51"/>
    <mergeCell ref="AD48:AD51"/>
    <mergeCell ref="AE48:AE51"/>
    <mergeCell ref="T48:T51"/>
    <mergeCell ref="U48:U51"/>
    <mergeCell ref="V48:V51"/>
    <mergeCell ref="W48:W51"/>
    <mergeCell ref="T55:T57"/>
    <mergeCell ref="U55:U57"/>
    <mergeCell ref="V55:V57"/>
    <mergeCell ref="Q55:Q57"/>
    <mergeCell ref="R55:R57"/>
    <mergeCell ref="AZ52:AZ54"/>
    <mergeCell ref="BA52:BA54"/>
    <mergeCell ref="BB52:BB54"/>
    <mergeCell ref="BC52:BC54"/>
    <mergeCell ref="AT52:AT54"/>
    <mergeCell ref="AU52:AU54"/>
    <mergeCell ref="AV52:AV54"/>
    <mergeCell ref="AW52:AW54"/>
    <mergeCell ref="AN52:AN54"/>
    <mergeCell ref="AO52:AO54"/>
    <mergeCell ref="AP52:AP54"/>
    <mergeCell ref="AQ52:AQ54"/>
    <mergeCell ref="AH52:AH54"/>
    <mergeCell ref="AI52:AI54"/>
    <mergeCell ref="AJ52:AJ54"/>
    <mergeCell ref="AK52:AK54"/>
    <mergeCell ref="AB52:AB54"/>
    <mergeCell ref="AC52:AC54"/>
    <mergeCell ref="AD52:AD54"/>
    <mergeCell ref="AE52:AE54"/>
    <mergeCell ref="V52:V54"/>
    <mergeCell ref="W52:W54"/>
    <mergeCell ref="X52:X54"/>
    <mergeCell ref="Y52:Y54"/>
    <mergeCell ref="Q52:Q54"/>
    <mergeCell ref="R52:R54"/>
    <mergeCell ref="S52:S54"/>
    <mergeCell ref="AK58:AK59"/>
    <mergeCell ref="AJ60:AJ62"/>
    <mergeCell ref="AK60:AK62"/>
    <mergeCell ref="Z58:Z59"/>
    <mergeCell ref="AA58:AA59"/>
    <mergeCell ref="AB58:AB59"/>
    <mergeCell ref="AC58:AC59"/>
    <mergeCell ref="Y58:Y59"/>
    <mergeCell ref="U60:U62"/>
    <mergeCell ref="V60:V62"/>
    <mergeCell ref="W60:W62"/>
    <mergeCell ref="I58:I59"/>
    <mergeCell ref="Q58:Q59"/>
    <mergeCell ref="R58:R59"/>
    <mergeCell ref="BA55:BA57"/>
    <mergeCell ref="BB55:BB57"/>
    <mergeCell ref="BB58:BB59"/>
    <mergeCell ref="AQ55:AQ57"/>
    <mergeCell ref="AR55:AR57"/>
    <mergeCell ref="AS55:AS57"/>
    <mergeCell ref="AT55:AT57"/>
    <mergeCell ref="AO55:AO57"/>
    <mergeCell ref="AP55:AP57"/>
    <mergeCell ref="AP58:AP59"/>
    <mergeCell ref="AE55:AE57"/>
    <mergeCell ref="AF55:AF57"/>
    <mergeCell ref="AG55:AG57"/>
    <mergeCell ref="AH55:AH57"/>
    <mergeCell ref="AC55:AC57"/>
    <mergeCell ref="AD55:AD57"/>
    <mergeCell ref="AD58:AD59"/>
    <mergeCell ref="S55:S57"/>
    <mergeCell ref="Q71:Q72"/>
    <mergeCell ref="R71:R72"/>
    <mergeCell ref="S71:S72"/>
    <mergeCell ref="AX63:AX65"/>
    <mergeCell ref="AY63:AY65"/>
    <mergeCell ref="AZ63:AZ65"/>
    <mergeCell ref="BA63:BA65"/>
    <mergeCell ref="AV63:AV65"/>
    <mergeCell ref="AW63:AW65"/>
    <mergeCell ref="AT66:AT68"/>
    <mergeCell ref="AU66:AU68"/>
    <mergeCell ref="AL63:AL65"/>
    <mergeCell ref="AM63:AM65"/>
    <mergeCell ref="AN63:AN65"/>
    <mergeCell ref="AO63:AO65"/>
    <mergeCell ref="AJ63:AJ65"/>
    <mergeCell ref="AK63:AK65"/>
    <mergeCell ref="AF66:AF68"/>
    <mergeCell ref="AG66:AG68"/>
    <mergeCell ref="Z63:Z65"/>
    <mergeCell ref="AA63:AA65"/>
    <mergeCell ref="AB63:AB65"/>
    <mergeCell ref="AC63:AC65"/>
    <mergeCell ref="X63:X65"/>
    <mergeCell ref="Y63:Y65"/>
    <mergeCell ref="Y66:Y68"/>
    <mergeCell ref="T69:T70"/>
    <mergeCell ref="Q63:Q65"/>
    <mergeCell ref="AT71:AT72"/>
    <mergeCell ref="AU71:AU72"/>
    <mergeCell ref="AP71:AP72"/>
    <mergeCell ref="AQ71:AQ72"/>
    <mergeCell ref="T71:T72"/>
    <mergeCell ref="U71:U72"/>
    <mergeCell ref="V71:V72"/>
    <mergeCell ref="W71:W72"/>
    <mergeCell ref="Z83:Z85"/>
    <mergeCell ref="AA83:AA85"/>
    <mergeCell ref="AB83:AB85"/>
    <mergeCell ref="AC83:AC85"/>
    <mergeCell ref="Y83:Y85"/>
    <mergeCell ref="AM75:AM76"/>
    <mergeCell ref="AN75:AN76"/>
    <mergeCell ref="AC75:AC76"/>
    <mergeCell ref="AD75:AD76"/>
    <mergeCell ref="AE75:AE76"/>
    <mergeCell ref="AF75:AF76"/>
    <mergeCell ref="AG75:AG76"/>
    <mergeCell ref="AH75:AH76"/>
    <mergeCell ref="W75:W76"/>
    <mergeCell ref="X75:X76"/>
    <mergeCell ref="Y75:Y76"/>
    <mergeCell ref="Z75:Z76"/>
    <mergeCell ref="AA75:AA76"/>
    <mergeCell ref="AF80:AF82"/>
    <mergeCell ref="AG80:AG82"/>
    <mergeCell ref="Z77:Z79"/>
    <mergeCell ref="AA77:AA79"/>
    <mergeCell ref="AB77:AB79"/>
    <mergeCell ref="AC77:AC79"/>
    <mergeCell ref="Y77:Y79"/>
    <mergeCell ref="AX83:AX85"/>
    <mergeCell ref="AY83:AY85"/>
    <mergeCell ref="AZ83:AZ85"/>
    <mergeCell ref="BA83:BA85"/>
    <mergeCell ref="AV83:AV85"/>
    <mergeCell ref="AP73:AP74"/>
    <mergeCell ref="AQ73:AQ74"/>
    <mergeCell ref="AF71:AF72"/>
    <mergeCell ref="AG71:AG72"/>
    <mergeCell ref="AH71:AH72"/>
    <mergeCell ref="AI71:AI72"/>
    <mergeCell ref="AD71:AD72"/>
    <mergeCell ref="AE71:AE72"/>
    <mergeCell ref="AB73:AB74"/>
    <mergeCell ref="AC73:AC74"/>
    <mergeCell ref="T89:T91"/>
    <mergeCell ref="U89:U91"/>
    <mergeCell ref="V89:V91"/>
    <mergeCell ref="W89:W91"/>
    <mergeCell ref="X89:X91"/>
    <mergeCell ref="Y89:Y91"/>
    <mergeCell ref="AW89:AW91"/>
    <mergeCell ref="AC89:AC91"/>
    <mergeCell ref="AD89:AD91"/>
    <mergeCell ref="AE89:AE91"/>
    <mergeCell ref="W83:W85"/>
    <mergeCell ref="X83:X85"/>
    <mergeCell ref="W86:W88"/>
    <mergeCell ref="X86:X88"/>
    <mergeCell ref="Y86:Y88"/>
    <mergeCell ref="I83:I85"/>
    <mergeCell ref="Q83:Q85"/>
    <mergeCell ref="R83:R85"/>
    <mergeCell ref="Q89:Q91"/>
    <mergeCell ref="R89:R91"/>
    <mergeCell ref="S89:S91"/>
    <mergeCell ref="AV86:AV88"/>
    <mergeCell ref="A89:A91"/>
    <mergeCell ref="B89:B91"/>
    <mergeCell ref="C89:C91"/>
    <mergeCell ref="D89:D91"/>
    <mergeCell ref="E89:E91"/>
    <mergeCell ref="F89:F91"/>
    <mergeCell ref="G89:G91"/>
    <mergeCell ref="AT89:AT91"/>
    <mergeCell ref="AU89:AU91"/>
    <mergeCell ref="AV89:AV91"/>
    <mergeCell ref="AL89:AL91"/>
    <mergeCell ref="AM89:AM91"/>
    <mergeCell ref="AN89:AN91"/>
    <mergeCell ref="AO89:AO91"/>
    <mergeCell ref="AP89:AP91"/>
    <mergeCell ref="AQ89:AQ91"/>
    <mergeCell ref="AF89:AF91"/>
    <mergeCell ref="AG89:AG91"/>
    <mergeCell ref="AH89:AH91"/>
    <mergeCell ref="AI89:AI91"/>
    <mergeCell ref="AJ89:AJ91"/>
    <mergeCell ref="AK89:AK91"/>
    <mergeCell ref="Z89:Z91"/>
    <mergeCell ref="AA89:AA91"/>
    <mergeCell ref="AB89:AB91"/>
    <mergeCell ref="AT86:AT88"/>
    <mergeCell ref="AU86:AU88"/>
    <mergeCell ref="AF86:AF88"/>
    <mergeCell ref="AE92:AE94"/>
    <mergeCell ref="AF92:AF94"/>
    <mergeCell ref="U92:U94"/>
    <mergeCell ref="V92:V94"/>
    <mergeCell ref="W92:W94"/>
    <mergeCell ref="X92:X94"/>
    <mergeCell ref="Y92:Y94"/>
    <mergeCell ref="Z92:Z94"/>
    <mergeCell ref="I92:I94"/>
    <mergeCell ref="P92:P94"/>
    <mergeCell ref="Q92:Q94"/>
    <mergeCell ref="R92:R94"/>
    <mergeCell ref="S92:S94"/>
    <mergeCell ref="T92:T94"/>
    <mergeCell ref="BD89:BD91"/>
    <mergeCell ref="BE89:BE91"/>
    <mergeCell ref="A92:A94"/>
    <mergeCell ref="B92:B94"/>
    <mergeCell ref="C92:C94"/>
    <mergeCell ref="D92:D94"/>
    <mergeCell ref="E92:E94"/>
    <mergeCell ref="F92:F94"/>
    <mergeCell ref="G92:G94"/>
    <mergeCell ref="H92:H94"/>
    <mergeCell ref="AX89:AX91"/>
    <mergeCell ref="AY89:AY91"/>
    <mergeCell ref="AZ89:AZ91"/>
    <mergeCell ref="BA89:BA91"/>
    <mergeCell ref="BB89:BB91"/>
    <mergeCell ref="BC89:BC91"/>
    <mergeCell ref="AR89:AR91"/>
    <mergeCell ref="AS89:AS91"/>
    <mergeCell ref="A95:A96"/>
    <mergeCell ref="B95:B96"/>
    <mergeCell ref="C95:C96"/>
    <mergeCell ref="D95:D96"/>
    <mergeCell ref="AZ92:AZ94"/>
    <mergeCell ref="BA92:BA94"/>
    <mergeCell ref="BB92:BB94"/>
    <mergeCell ref="BC92:BC94"/>
    <mergeCell ref="BD92:BD94"/>
    <mergeCell ref="BE92:BE94"/>
    <mergeCell ref="AS92:AS94"/>
    <mergeCell ref="AT92:AT94"/>
    <mergeCell ref="AU92:AU94"/>
    <mergeCell ref="AW92:AW94"/>
    <mergeCell ref="AX92:AX94"/>
    <mergeCell ref="AY92:AY94"/>
    <mergeCell ref="AM92:AM94"/>
    <mergeCell ref="AN92:AN94"/>
    <mergeCell ref="AO92:AO94"/>
    <mergeCell ref="AP92:AP94"/>
    <mergeCell ref="AQ92:AQ94"/>
    <mergeCell ref="AR92:AR94"/>
    <mergeCell ref="AG92:AG94"/>
    <mergeCell ref="AH92:AH94"/>
    <mergeCell ref="AI92:AI94"/>
    <mergeCell ref="AJ92:AJ94"/>
    <mergeCell ref="AK92:AK94"/>
    <mergeCell ref="AL92:AL94"/>
    <mergeCell ref="AA92:AA94"/>
    <mergeCell ref="AB92:AB94"/>
    <mergeCell ref="AC92:AC94"/>
    <mergeCell ref="AD92:AD94"/>
    <mergeCell ref="Q97:Q98"/>
    <mergeCell ref="R97:R98"/>
    <mergeCell ref="BA95:BA96"/>
    <mergeCell ref="BB95:BB96"/>
    <mergeCell ref="BB97:BB98"/>
    <mergeCell ref="AQ95:AQ96"/>
    <mergeCell ref="AR95:AR96"/>
    <mergeCell ref="AS95:AS96"/>
    <mergeCell ref="AT95:AT96"/>
    <mergeCell ref="AO95:AO96"/>
    <mergeCell ref="AP95:AP96"/>
    <mergeCell ref="AP97:AP98"/>
    <mergeCell ref="AE95:AE96"/>
    <mergeCell ref="AF95:AF96"/>
    <mergeCell ref="AG95:AG96"/>
    <mergeCell ref="AH95:AH96"/>
    <mergeCell ref="AC95:AC96"/>
    <mergeCell ref="AD95:AD96"/>
    <mergeCell ref="AD97:AD98"/>
    <mergeCell ref="S95:S96"/>
    <mergeCell ref="T95:T96"/>
    <mergeCell ref="U95:U96"/>
    <mergeCell ref="V95:V96"/>
    <mergeCell ref="R95:R96"/>
    <mergeCell ref="AX97:AX98"/>
    <mergeCell ref="AY97:AY98"/>
    <mergeCell ref="AZ97:AZ98"/>
    <mergeCell ref="AN97:AN98"/>
    <mergeCell ref="AO97:AO98"/>
    <mergeCell ref="AK97:AK98"/>
    <mergeCell ref="AJ99:AJ100"/>
    <mergeCell ref="AK99:AK100"/>
    <mergeCell ref="Z97:Z98"/>
    <mergeCell ref="AA97:AA98"/>
    <mergeCell ref="AB97:AB98"/>
    <mergeCell ref="AC97:AC98"/>
    <mergeCell ref="T103:T105"/>
    <mergeCell ref="U101:U102"/>
    <mergeCell ref="V101:V102"/>
    <mergeCell ref="W101:W102"/>
    <mergeCell ref="X101:X102"/>
    <mergeCell ref="T101:T102"/>
    <mergeCell ref="V97:V98"/>
    <mergeCell ref="W97:W98"/>
    <mergeCell ref="X97:X98"/>
    <mergeCell ref="Z99:Z100"/>
    <mergeCell ref="AA99:AA100"/>
    <mergeCell ref="AB99:AB100"/>
    <mergeCell ref="AC99:AC100"/>
    <mergeCell ref="Y97:Y98"/>
    <mergeCell ref="U99:U100"/>
    <mergeCell ref="V99:V100"/>
    <mergeCell ref="W99:W100"/>
    <mergeCell ref="BC101:BC102"/>
    <mergeCell ref="BD101:BD102"/>
    <mergeCell ref="BD103:BD105"/>
    <mergeCell ref="AS101:AS102"/>
    <mergeCell ref="AT101:AT102"/>
    <mergeCell ref="AU101:AU102"/>
    <mergeCell ref="AV101:AV102"/>
    <mergeCell ref="AQ101:AQ102"/>
    <mergeCell ref="AR101:AR102"/>
    <mergeCell ref="AR103:AR105"/>
    <mergeCell ref="AG101:AG102"/>
    <mergeCell ref="AH101:AH102"/>
    <mergeCell ref="AI101:AI102"/>
    <mergeCell ref="AJ101:AJ102"/>
    <mergeCell ref="AE101:AE102"/>
    <mergeCell ref="AF101:AF102"/>
    <mergeCell ref="AF103:AF105"/>
    <mergeCell ref="AA106:AA108"/>
    <mergeCell ref="AB106:AB108"/>
    <mergeCell ref="S106:S108"/>
    <mergeCell ref="T106:T108"/>
    <mergeCell ref="U106:U108"/>
    <mergeCell ref="V106:V108"/>
    <mergeCell ref="Q106:Q108"/>
    <mergeCell ref="R106:R108"/>
    <mergeCell ref="A109:A110"/>
    <mergeCell ref="B109:B110"/>
    <mergeCell ref="C109:C110"/>
    <mergeCell ref="D109:D110"/>
    <mergeCell ref="AZ103:AZ105"/>
    <mergeCell ref="BA103:BA105"/>
    <mergeCell ref="BB103:BB105"/>
    <mergeCell ref="BC103:BC105"/>
    <mergeCell ref="AY103:AY105"/>
    <mergeCell ref="AN103:AN105"/>
    <mergeCell ref="AO103:AO105"/>
    <mergeCell ref="AP103:AP105"/>
    <mergeCell ref="AQ103:AQ105"/>
    <mergeCell ref="AM103:AM105"/>
    <mergeCell ref="AB103:AB105"/>
    <mergeCell ref="AC103:AC105"/>
    <mergeCell ref="AD103:AD105"/>
    <mergeCell ref="AE103:AE105"/>
    <mergeCell ref="AA103:AA105"/>
    <mergeCell ref="W106:W108"/>
    <mergeCell ref="X106:X108"/>
    <mergeCell ref="Q103:Q105"/>
    <mergeCell ref="R103:R105"/>
    <mergeCell ref="S103:S105"/>
    <mergeCell ref="Q114:Q116"/>
    <mergeCell ref="R114:R116"/>
    <mergeCell ref="BC109:BC110"/>
    <mergeCell ref="AX111:AX112"/>
    <mergeCell ref="AY111:AY112"/>
    <mergeCell ref="AZ111:AZ112"/>
    <mergeCell ref="AR109:AR110"/>
    <mergeCell ref="AS109:AS110"/>
    <mergeCell ref="AT109:AT110"/>
    <mergeCell ref="AU109:AU110"/>
    <mergeCell ref="AQ109:AQ110"/>
    <mergeCell ref="AQ111:AQ112"/>
    <mergeCell ref="AF109:AF110"/>
    <mergeCell ref="AG109:AG110"/>
    <mergeCell ref="AH109:AH110"/>
    <mergeCell ref="AI109:AI110"/>
    <mergeCell ref="AD109:AD110"/>
    <mergeCell ref="AE109:AE110"/>
    <mergeCell ref="AC111:AC112"/>
    <mergeCell ref="AD111:AD112"/>
    <mergeCell ref="T109:T110"/>
    <mergeCell ref="U109:U110"/>
    <mergeCell ref="V109:V110"/>
    <mergeCell ref="W109:W110"/>
    <mergeCell ref="R109:R110"/>
    <mergeCell ref="S109:S110"/>
    <mergeCell ref="AV109:AV110"/>
    <mergeCell ref="AJ109:AJ110"/>
    <mergeCell ref="AY114:AY116"/>
    <mergeCell ref="AZ114:AZ116"/>
    <mergeCell ref="BA114:BA116"/>
    <mergeCell ref="BB114:BB116"/>
    <mergeCell ref="AW114:AW116"/>
    <mergeCell ref="AX114:AX116"/>
    <mergeCell ref="AM114:AM116"/>
    <mergeCell ref="AN114:AN116"/>
    <mergeCell ref="AO114:AO116"/>
    <mergeCell ref="AP114:AP116"/>
    <mergeCell ref="AK114:AK116"/>
    <mergeCell ref="AL114:AL116"/>
    <mergeCell ref="AA114:AA116"/>
    <mergeCell ref="AB114:AB116"/>
    <mergeCell ref="AC114:AC116"/>
    <mergeCell ref="AD114:AD116"/>
    <mergeCell ref="Y114:Y116"/>
    <mergeCell ref="Z114:Z116"/>
    <mergeCell ref="AK120:AK122"/>
    <mergeCell ref="AP120:AP122"/>
    <mergeCell ref="AE120:AE122"/>
    <mergeCell ref="AJ120:AJ122"/>
    <mergeCell ref="Y120:Y122"/>
    <mergeCell ref="AD120:AD122"/>
    <mergeCell ref="AO118:AO119"/>
    <mergeCell ref="AP118:AP119"/>
    <mergeCell ref="AQ118:AQ119"/>
    <mergeCell ref="Z118:Z119"/>
    <mergeCell ref="AA118:AA119"/>
    <mergeCell ref="AB118:AB119"/>
    <mergeCell ref="AC118:AC119"/>
    <mergeCell ref="AD118:AD119"/>
    <mergeCell ref="AE118:AE119"/>
    <mergeCell ref="X120:X122"/>
    <mergeCell ref="H120:H122"/>
    <mergeCell ref="P120:P122"/>
    <mergeCell ref="F120:F122"/>
    <mergeCell ref="BD118:BD119"/>
    <mergeCell ref="BE118:BE119"/>
    <mergeCell ref="AT118:AT119"/>
    <mergeCell ref="AU118:AU119"/>
    <mergeCell ref="AV118:AV119"/>
    <mergeCell ref="AW118:AW119"/>
    <mergeCell ref="AR118:AR119"/>
    <mergeCell ref="AS118:AS119"/>
    <mergeCell ref="AH118:AH119"/>
    <mergeCell ref="AI118:AI119"/>
    <mergeCell ref="AJ118:AJ119"/>
    <mergeCell ref="AK118:AK119"/>
    <mergeCell ref="AF118:AF119"/>
    <mergeCell ref="AG118:AG119"/>
    <mergeCell ref="V118:V119"/>
    <mergeCell ref="W118:W119"/>
    <mergeCell ref="X118:X119"/>
    <mergeCell ref="Y118:Y119"/>
    <mergeCell ref="U118:U119"/>
    <mergeCell ref="Q118:Q119"/>
    <mergeCell ref="R118:R119"/>
    <mergeCell ref="S118:S119"/>
    <mergeCell ref="T118:T119"/>
    <mergeCell ref="BB118:BB119"/>
    <mergeCell ref="BC118:BC119"/>
    <mergeCell ref="AL118:AL119"/>
    <mergeCell ref="AM118:AM119"/>
    <mergeCell ref="AN118:AN119"/>
    <mergeCell ref="Q125:Q127"/>
    <mergeCell ref="R125:R127"/>
    <mergeCell ref="S125:S127"/>
    <mergeCell ref="T125:T127"/>
    <mergeCell ref="A125:A127"/>
    <mergeCell ref="B125:B127"/>
    <mergeCell ref="C125:C127"/>
    <mergeCell ref="D125:D127"/>
    <mergeCell ref="E125:E127"/>
    <mergeCell ref="F125:F127"/>
    <mergeCell ref="G125:G127"/>
    <mergeCell ref="H125:H127"/>
    <mergeCell ref="AX120:AX122"/>
    <mergeCell ref="AY120:AY122"/>
    <mergeCell ref="AZ120:AZ122"/>
    <mergeCell ref="BA120:BA122"/>
    <mergeCell ref="AR120:AR122"/>
    <mergeCell ref="AS120:AS122"/>
    <mergeCell ref="AT120:AT122"/>
    <mergeCell ref="AU120:AU122"/>
    <mergeCell ref="AL120:AL122"/>
    <mergeCell ref="AM120:AM122"/>
    <mergeCell ref="AN120:AN122"/>
    <mergeCell ref="AO120:AO122"/>
    <mergeCell ref="AF120:AF122"/>
    <mergeCell ref="AG120:AG122"/>
    <mergeCell ref="AH120:AH122"/>
    <mergeCell ref="AI120:AI122"/>
    <mergeCell ref="Z120:Z122"/>
    <mergeCell ref="AA120:AA122"/>
    <mergeCell ref="AB120:AB122"/>
    <mergeCell ref="AC120:AC122"/>
    <mergeCell ref="AG125:AG127"/>
    <mergeCell ref="AH125:AH127"/>
    <mergeCell ref="AI125:AI127"/>
    <mergeCell ref="AJ125:AJ127"/>
    <mergeCell ref="AK125:AK127"/>
    <mergeCell ref="AL125:AL127"/>
    <mergeCell ref="AA125:AA127"/>
    <mergeCell ref="AB125:AB127"/>
    <mergeCell ref="AC125:AC127"/>
    <mergeCell ref="AD125:AD127"/>
    <mergeCell ref="AE125:AE127"/>
    <mergeCell ref="AF125:AF127"/>
    <mergeCell ref="U125:U127"/>
    <mergeCell ref="V125:V127"/>
    <mergeCell ref="W125:W127"/>
    <mergeCell ref="X125:X127"/>
    <mergeCell ref="Y125:Y127"/>
    <mergeCell ref="Z125:Z127"/>
    <mergeCell ref="BE125:BE127"/>
    <mergeCell ref="AY125:AY127"/>
    <mergeCell ref="AZ125:AZ127"/>
    <mergeCell ref="BA125:BA127"/>
    <mergeCell ref="BB125:BB127"/>
    <mergeCell ref="BC125:BC127"/>
    <mergeCell ref="BD125:BD127"/>
    <mergeCell ref="AS125:AS127"/>
    <mergeCell ref="AT125:AT127"/>
    <mergeCell ref="AU125:AU127"/>
    <mergeCell ref="AV125:AV127"/>
    <mergeCell ref="AW125:AW127"/>
    <mergeCell ref="AX125:AX127"/>
    <mergeCell ref="AM125:AM127"/>
    <mergeCell ref="AN125:AN127"/>
    <mergeCell ref="AO125:AO127"/>
    <mergeCell ref="AP125:AP127"/>
    <mergeCell ref="AQ125:AQ127"/>
    <mergeCell ref="AR125:AR127"/>
    <mergeCell ref="R129:R131"/>
    <mergeCell ref="P133:P134"/>
    <mergeCell ref="F133:F134"/>
    <mergeCell ref="BA129:BA131"/>
    <mergeCell ref="BB129:BB131"/>
    <mergeCell ref="BC129:BC131"/>
    <mergeCell ref="BD129:BD131"/>
    <mergeCell ref="AU129:AU131"/>
    <mergeCell ref="AV129:AV131"/>
    <mergeCell ref="AO129:AO131"/>
    <mergeCell ref="AP129:AP131"/>
    <mergeCell ref="AI129:AI131"/>
    <mergeCell ref="AJ129:AJ131"/>
    <mergeCell ref="AC129:AC131"/>
    <mergeCell ref="AD129:AD131"/>
    <mergeCell ref="W129:W131"/>
    <mergeCell ref="X129:X131"/>
    <mergeCell ref="T133:T134"/>
    <mergeCell ref="U133:U134"/>
    <mergeCell ref="V133:V134"/>
    <mergeCell ref="W133:W134"/>
    <mergeCell ref="Q133:Q134"/>
    <mergeCell ref="R133:R134"/>
    <mergeCell ref="S133:S134"/>
    <mergeCell ref="H133:H134"/>
    <mergeCell ref="AW129:AW131"/>
    <mergeCell ref="AX129:AX131"/>
    <mergeCell ref="AY129:AY131"/>
    <mergeCell ref="AZ129:AZ131"/>
    <mergeCell ref="AQ129:AQ131"/>
    <mergeCell ref="AR129:AR131"/>
    <mergeCell ref="AS129:AS131"/>
    <mergeCell ref="AT129:AT131"/>
    <mergeCell ref="AK129:AK131"/>
    <mergeCell ref="AL129:AL131"/>
    <mergeCell ref="AM129:AM131"/>
    <mergeCell ref="AN129:AN131"/>
    <mergeCell ref="AE129:AE131"/>
    <mergeCell ref="AF129:AF131"/>
    <mergeCell ref="AG129:AG131"/>
    <mergeCell ref="AH129:AH131"/>
    <mergeCell ref="Y129:Y131"/>
    <mergeCell ref="Z129:Z131"/>
    <mergeCell ref="AA129:AA131"/>
    <mergeCell ref="AB129:AB131"/>
    <mergeCell ref="S129:S131"/>
    <mergeCell ref="T129:T131"/>
    <mergeCell ref="U129:U131"/>
    <mergeCell ref="V129:V131"/>
    <mergeCell ref="BB133:BB134"/>
    <mergeCell ref="BC133:BC134"/>
    <mergeCell ref="BC135:BC137"/>
    <mergeCell ref="AR133:AR134"/>
    <mergeCell ref="AS133:AS134"/>
    <mergeCell ref="AT133:AT134"/>
    <mergeCell ref="AU133:AU134"/>
    <mergeCell ref="AP133:AP134"/>
    <mergeCell ref="AQ133:AQ134"/>
    <mergeCell ref="AQ135:AQ137"/>
    <mergeCell ref="AF133:AF134"/>
    <mergeCell ref="AG133:AG134"/>
    <mergeCell ref="AH133:AH134"/>
    <mergeCell ref="AI133:AI134"/>
    <mergeCell ref="AD133:AD134"/>
    <mergeCell ref="AE133:AE134"/>
    <mergeCell ref="AE135:AE137"/>
    <mergeCell ref="V141:V143"/>
    <mergeCell ref="W141:W143"/>
    <mergeCell ref="X141:X143"/>
    <mergeCell ref="Y141:Y143"/>
    <mergeCell ref="T141:T143"/>
    <mergeCell ref="U141:U143"/>
    <mergeCell ref="AY135:AY137"/>
    <mergeCell ref="AZ135:AZ137"/>
    <mergeCell ref="BA135:BA137"/>
    <mergeCell ref="BB135:BB137"/>
    <mergeCell ref="AX135:AX137"/>
    <mergeCell ref="AS138:AS139"/>
    <mergeCell ref="AT138:AT139"/>
    <mergeCell ref="AU138:AU139"/>
    <mergeCell ref="AM135:AM137"/>
    <mergeCell ref="AN135:AN137"/>
    <mergeCell ref="AO135:AO137"/>
    <mergeCell ref="AP135:AP137"/>
    <mergeCell ref="AL135:AL137"/>
    <mergeCell ref="AK138:AK139"/>
    <mergeCell ref="AL138:AL139"/>
    <mergeCell ref="AA135:AA137"/>
    <mergeCell ref="AB135:AB137"/>
    <mergeCell ref="AC135:AC137"/>
    <mergeCell ref="AD135:AD137"/>
    <mergeCell ref="Z135:Z137"/>
    <mergeCell ref="V138:V139"/>
    <mergeCell ref="W138:W139"/>
    <mergeCell ref="X138:X139"/>
    <mergeCell ref="W135:W137"/>
    <mergeCell ref="X135:X137"/>
    <mergeCell ref="Y135:Y137"/>
    <mergeCell ref="BB144:BB146"/>
    <mergeCell ref="AQ144:AQ146"/>
    <mergeCell ref="AV144:AV146"/>
    <mergeCell ref="AK144:AK146"/>
    <mergeCell ref="AP144:AP146"/>
    <mergeCell ref="AE144:AE146"/>
    <mergeCell ref="AJ144:AJ146"/>
    <mergeCell ref="Y144:Y146"/>
    <mergeCell ref="AD144:AD146"/>
    <mergeCell ref="X144:X146"/>
    <mergeCell ref="BD141:BD143"/>
    <mergeCell ref="BE141:BE143"/>
    <mergeCell ref="AT141:AT143"/>
    <mergeCell ref="AU141:AU143"/>
    <mergeCell ref="AV141:AV143"/>
    <mergeCell ref="AW141:AW143"/>
    <mergeCell ref="AR141:AR143"/>
    <mergeCell ref="AS141:AS143"/>
    <mergeCell ref="AH141:AH143"/>
    <mergeCell ref="AI141:AI143"/>
    <mergeCell ref="AJ141:AJ143"/>
    <mergeCell ref="AK141:AK143"/>
    <mergeCell ref="AF141:AF143"/>
    <mergeCell ref="AG141:AG143"/>
    <mergeCell ref="AO144:AO146"/>
    <mergeCell ref="AF144:AF146"/>
    <mergeCell ref="AG144:AG146"/>
    <mergeCell ref="AH144:AH146"/>
    <mergeCell ref="AI144:AI146"/>
    <mergeCell ref="Z144:Z146"/>
    <mergeCell ref="AA144:AA146"/>
    <mergeCell ref="AB144:AB146"/>
    <mergeCell ref="AC144:AC146"/>
    <mergeCell ref="T144:T146"/>
    <mergeCell ref="U144:U146"/>
    <mergeCell ref="V144:V146"/>
    <mergeCell ref="W144:W146"/>
    <mergeCell ref="R144:R146"/>
    <mergeCell ref="S144:S146"/>
    <mergeCell ref="I147:I149"/>
    <mergeCell ref="AW144:AW146"/>
    <mergeCell ref="BB8:BB10"/>
    <mergeCell ref="BC8:BC10"/>
    <mergeCell ref="BD8:BD10"/>
    <mergeCell ref="BE8:BE10"/>
    <mergeCell ref="A11:A13"/>
    <mergeCell ref="B11:B13"/>
    <mergeCell ref="C11:C13"/>
    <mergeCell ref="D11:D13"/>
    <mergeCell ref="E11:E13"/>
    <mergeCell ref="AT8:AT10"/>
    <mergeCell ref="AU8:AU10"/>
    <mergeCell ref="AV8:AV10"/>
    <mergeCell ref="AW8:AW10"/>
    <mergeCell ref="AX8:AX10"/>
    <mergeCell ref="AY8:AY10"/>
    <mergeCell ref="AH8:AH10"/>
    <mergeCell ref="AI8:AI10"/>
    <mergeCell ref="AJ8:AJ10"/>
    <mergeCell ref="AK8:AK10"/>
    <mergeCell ref="AL8:AL10"/>
    <mergeCell ref="AM8:AM10"/>
    <mergeCell ref="V8:V10"/>
    <mergeCell ref="W8:W10"/>
    <mergeCell ref="X8:X10"/>
    <mergeCell ref="Y8:Y10"/>
    <mergeCell ref="Z8:Z10"/>
    <mergeCell ref="AA8:AA10"/>
    <mergeCell ref="A8:A10"/>
    <mergeCell ref="B8:B10"/>
    <mergeCell ref="C8:C10"/>
    <mergeCell ref="D8:D10"/>
    <mergeCell ref="E8:E10"/>
    <mergeCell ref="BB11:BB13"/>
    <mergeCell ref="BC11:BC13"/>
    <mergeCell ref="BD11:BD13"/>
    <mergeCell ref="BE11:BE13"/>
    <mergeCell ref="A14:A16"/>
    <mergeCell ref="B14:B16"/>
    <mergeCell ref="C14:C16"/>
    <mergeCell ref="D14:D16"/>
    <mergeCell ref="E14:E16"/>
    <mergeCell ref="AP11:AP13"/>
    <mergeCell ref="AQ11:AQ13"/>
    <mergeCell ref="AR11:AR13"/>
    <mergeCell ref="AS11:AS13"/>
    <mergeCell ref="AT11:AT13"/>
    <mergeCell ref="AU11:AU13"/>
    <mergeCell ref="AD11:AD13"/>
    <mergeCell ref="AE11:AE13"/>
    <mergeCell ref="AF11:AF13"/>
    <mergeCell ref="AG11:AG13"/>
    <mergeCell ref="AH11:AH13"/>
    <mergeCell ref="AI11:AI13"/>
    <mergeCell ref="R11:R13"/>
    <mergeCell ref="S11:S13"/>
    <mergeCell ref="T11:T13"/>
    <mergeCell ref="U11:U13"/>
    <mergeCell ref="V11:V13"/>
    <mergeCell ref="W11:W13"/>
    <mergeCell ref="W14:W16"/>
    <mergeCell ref="S14:S16"/>
    <mergeCell ref="G11:G13"/>
    <mergeCell ref="H11:H13"/>
    <mergeCell ref="I11:I13"/>
    <mergeCell ref="BD14:BD16"/>
    <mergeCell ref="BE14:BE16"/>
    <mergeCell ref="A17:A19"/>
    <mergeCell ref="B17:B19"/>
    <mergeCell ref="C17:C19"/>
    <mergeCell ref="D17:D19"/>
    <mergeCell ref="E17:E19"/>
    <mergeCell ref="G17:G19"/>
    <mergeCell ref="H17:H19"/>
    <mergeCell ref="AW14:AW16"/>
    <mergeCell ref="AX14:AX16"/>
    <mergeCell ref="AY14:AY16"/>
    <mergeCell ref="AZ14:AZ16"/>
    <mergeCell ref="BA14:BA16"/>
    <mergeCell ref="BB14:BB16"/>
    <mergeCell ref="AK14:AK16"/>
    <mergeCell ref="AL14:AL16"/>
    <mergeCell ref="AM14:AM16"/>
    <mergeCell ref="AN14:AN16"/>
    <mergeCell ref="AO14:AO16"/>
    <mergeCell ref="AP14:AP16"/>
    <mergeCell ref="Y14:Y16"/>
    <mergeCell ref="Z14:Z16"/>
    <mergeCell ref="AB14:AB16"/>
    <mergeCell ref="AC14:AC16"/>
    <mergeCell ref="AD14:AD16"/>
    <mergeCell ref="G14:G16"/>
    <mergeCell ref="H14:H16"/>
    <mergeCell ref="I14:I16"/>
    <mergeCell ref="Q14:Q16"/>
    <mergeCell ref="R14:R16"/>
    <mergeCell ref="BD17:BD19"/>
    <mergeCell ref="BE17:BE19"/>
    <mergeCell ref="A20:A21"/>
    <mergeCell ref="B20:B21"/>
    <mergeCell ref="C20:C21"/>
    <mergeCell ref="D20:D21"/>
    <mergeCell ref="E20:E21"/>
    <mergeCell ref="G20:G21"/>
    <mergeCell ref="H20:H21"/>
    <mergeCell ref="AR17:AR19"/>
    <mergeCell ref="AS17:AS19"/>
    <mergeCell ref="AT17:AT19"/>
    <mergeCell ref="AU17:AU19"/>
    <mergeCell ref="AV17:AV19"/>
    <mergeCell ref="AW17:AW19"/>
    <mergeCell ref="AF17:AF19"/>
    <mergeCell ref="AG17:AG19"/>
    <mergeCell ref="AH17:AH19"/>
    <mergeCell ref="AI17:AI19"/>
    <mergeCell ref="AJ17:AJ19"/>
    <mergeCell ref="AK17:AK19"/>
    <mergeCell ref="T17:T19"/>
    <mergeCell ref="U17:U19"/>
    <mergeCell ref="V17:V19"/>
    <mergeCell ref="W17:W19"/>
    <mergeCell ref="X17:X19"/>
    <mergeCell ref="Y17:Y19"/>
    <mergeCell ref="AY17:AY19"/>
    <mergeCell ref="AZ17:AZ19"/>
    <mergeCell ref="BA17:BA19"/>
    <mergeCell ref="BB17:BB19"/>
    <mergeCell ref="AX17:AX19"/>
    <mergeCell ref="A22:A25"/>
    <mergeCell ref="B22:B25"/>
    <mergeCell ref="C22:C25"/>
    <mergeCell ref="D22:D25"/>
    <mergeCell ref="E22:E25"/>
    <mergeCell ref="G22:G25"/>
    <mergeCell ref="H22:H25"/>
    <mergeCell ref="I22:I25"/>
    <mergeCell ref="AY20:AY21"/>
    <mergeCell ref="AZ20:AZ21"/>
    <mergeCell ref="BA20:BA21"/>
    <mergeCell ref="BB20:BB21"/>
    <mergeCell ref="BA22:BA25"/>
    <mergeCell ref="AU22:AU25"/>
    <mergeCell ref="AV22:AV25"/>
    <mergeCell ref="AW22:AW25"/>
    <mergeCell ref="AX22:AX25"/>
    <mergeCell ref="AY22:AY25"/>
    <mergeCell ref="AZ22:AZ25"/>
    <mergeCell ref="AI22:AI25"/>
    <mergeCell ref="AJ22:AJ25"/>
    <mergeCell ref="AK22:AK25"/>
    <mergeCell ref="AL22:AL25"/>
    <mergeCell ref="AM22:AM25"/>
    <mergeCell ref="BC20:BC21"/>
    <mergeCell ref="BD20:BD21"/>
    <mergeCell ref="AM20:AM21"/>
    <mergeCell ref="AN20:AN21"/>
    <mergeCell ref="AO20:AO21"/>
    <mergeCell ref="AP20:AP21"/>
    <mergeCell ref="AQ20:AQ21"/>
    <mergeCell ref="AR20:AR21"/>
    <mergeCell ref="AA20:AA21"/>
    <mergeCell ref="AB20:AB21"/>
    <mergeCell ref="AC20:AC21"/>
    <mergeCell ref="AD20:AD21"/>
    <mergeCell ref="AE20:AE21"/>
    <mergeCell ref="AF20:AF21"/>
    <mergeCell ref="I20:I21"/>
    <mergeCell ref="Q20:Q21"/>
    <mergeCell ref="R20:R21"/>
    <mergeCell ref="S20:S21"/>
    <mergeCell ref="T20:T21"/>
    <mergeCell ref="AN22:AN25"/>
    <mergeCell ref="W22:W25"/>
    <mergeCell ref="X22:X25"/>
    <mergeCell ref="Y22:Y25"/>
    <mergeCell ref="Z22:Z25"/>
    <mergeCell ref="AA22:AA25"/>
    <mergeCell ref="AB22:AB25"/>
    <mergeCell ref="AL26:AL29"/>
    <mergeCell ref="AM26:AM29"/>
    <mergeCell ref="AN26:AN29"/>
    <mergeCell ref="AO26:AO29"/>
    <mergeCell ref="X26:X29"/>
    <mergeCell ref="Y26:Y29"/>
    <mergeCell ref="Z26:Z29"/>
    <mergeCell ref="AA26:AA29"/>
    <mergeCell ref="AB26:AB29"/>
    <mergeCell ref="AC26:AC29"/>
    <mergeCell ref="AH22:AH25"/>
    <mergeCell ref="AC22:AC25"/>
    <mergeCell ref="AD22:AD25"/>
    <mergeCell ref="A26:A29"/>
    <mergeCell ref="B26:B29"/>
    <mergeCell ref="C26:C29"/>
    <mergeCell ref="D26:D29"/>
    <mergeCell ref="E26:E29"/>
    <mergeCell ref="G26:G29"/>
    <mergeCell ref="H26:H29"/>
    <mergeCell ref="I26:I29"/>
    <mergeCell ref="T26:T29"/>
    <mergeCell ref="U26:U29"/>
    <mergeCell ref="V26:V29"/>
    <mergeCell ref="W26:W29"/>
    <mergeCell ref="Q26:Q29"/>
    <mergeCell ref="R26:R29"/>
    <mergeCell ref="S26:S29"/>
    <mergeCell ref="BE32:BE33"/>
    <mergeCell ref="A34:A36"/>
    <mergeCell ref="B34:B36"/>
    <mergeCell ref="C34:C36"/>
    <mergeCell ref="D34:D36"/>
    <mergeCell ref="E34:E36"/>
    <mergeCell ref="F34:F36"/>
    <mergeCell ref="G34:G36"/>
    <mergeCell ref="H34:H36"/>
    <mergeCell ref="H32:H33"/>
    <mergeCell ref="I32:I33"/>
    <mergeCell ref="Q32:Q33"/>
    <mergeCell ref="R32:R33"/>
    <mergeCell ref="S32:S33"/>
    <mergeCell ref="P32:P33"/>
    <mergeCell ref="BD26:BD29"/>
    <mergeCell ref="BE26:BE29"/>
    <mergeCell ref="A32:A33"/>
    <mergeCell ref="B32:B33"/>
    <mergeCell ref="C32:C33"/>
    <mergeCell ref="D32:D33"/>
    <mergeCell ref="E32:E33"/>
    <mergeCell ref="F32:F33"/>
    <mergeCell ref="G32:G33"/>
    <mergeCell ref="AV26:AV29"/>
    <mergeCell ref="AW26:AW29"/>
    <mergeCell ref="AX26:AX29"/>
    <mergeCell ref="AY26:AY29"/>
    <mergeCell ref="AZ26:AZ29"/>
    <mergeCell ref="BA26:BA29"/>
    <mergeCell ref="AJ26:AJ29"/>
    <mergeCell ref="AK26:AK29"/>
    <mergeCell ref="Q37:Q38"/>
    <mergeCell ref="R37:R38"/>
    <mergeCell ref="P37:P38"/>
    <mergeCell ref="AT37:AT38"/>
    <mergeCell ref="AG37:AG38"/>
    <mergeCell ref="AH37:AH38"/>
    <mergeCell ref="AI37:AI38"/>
    <mergeCell ref="AJ37:AJ38"/>
    <mergeCell ref="AK37:AK38"/>
    <mergeCell ref="AL37:AL38"/>
    <mergeCell ref="AA37:AA38"/>
    <mergeCell ref="AB37:AB38"/>
    <mergeCell ref="AC37:AC38"/>
    <mergeCell ref="AD37:AD38"/>
    <mergeCell ref="AE37:AE38"/>
    <mergeCell ref="AF37:AF38"/>
    <mergeCell ref="S37:S38"/>
    <mergeCell ref="BC34:BC36"/>
    <mergeCell ref="BD34:BD36"/>
    <mergeCell ref="BE34:BE36"/>
    <mergeCell ref="A37:A38"/>
    <mergeCell ref="B37:B38"/>
    <mergeCell ref="C37:C38"/>
    <mergeCell ref="D37:D38"/>
    <mergeCell ref="E37:E38"/>
    <mergeCell ref="F37:F38"/>
    <mergeCell ref="AU34:AU36"/>
    <mergeCell ref="AV34:AV36"/>
    <mergeCell ref="AW34:AW36"/>
    <mergeCell ref="AX34:AX36"/>
    <mergeCell ref="AY34:AY36"/>
    <mergeCell ref="AZ34:AZ36"/>
    <mergeCell ref="AI34:AI36"/>
    <mergeCell ref="AJ34:AJ36"/>
    <mergeCell ref="AK34:AK36"/>
    <mergeCell ref="AL34:AL36"/>
    <mergeCell ref="AM34:AM36"/>
    <mergeCell ref="AN34:AN36"/>
    <mergeCell ref="W34:W36"/>
    <mergeCell ref="X34:X36"/>
    <mergeCell ref="Y34:Y36"/>
    <mergeCell ref="Z34:Z36"/>
    <mergeCell ref="AA34:AA36"/>
    <mergeCell ref="AB34:AB36"/>
    <mergeCell ref="Z37:Z38"/>
    <mergeCell ref="S34:S36"/>
    <mergeCell ref="AQ37:AQ38"/>
    <mergeCell ref="AR37:AR38"/>
    <mergeCell ref="AS37:AS38"/>
    <mergeCell ref="T37:T38"/>
    <mergeCell ref="U37:U38"/>
    <mergeCell ref="V37:V38"/>
    <mergeCell ref="W37:W38"/>
    <mergeCell ref="X37:X38"/>
    <mergeCell ref="BD39:BD41"/>
    <mergeCell ref="BE39:BE41"/>
    <mergeCell ref="A42:A44"/>
    <mergeCell ref="B42:B44"/>
    <mergeCell ref="C42:C44"/>
    <mergeCell ref="D42:D44"/>
    <mergeCell ref="E42:E44"/>
    <mergeCell ref="F42:F44"/>
    <mergeCell ref="G42:G44"/>
    <mergeCell ref="G39:G41"/>
    <mergeCell ref="H39:H41"/>
    <mergeCell ref="I39:I41"/>
    <mergeCell ref="Q39:Q41"/>
    <mergeCell ref="R39:R41"/>
    <mergeCell ref="P39:P41"/>
    <mergeCell ref="BC37:BC38"/>
    <mergeCell ref="BD37:BD38"/>
    <mergeCell ref="BE37:BE38"/>
    <mergeCell ref="A39:A41"/>
    <mergeCell ref="B39:B41"/>
    <mergeCell ref="C39:C41"/>
    <mergeCell ref="D39:D41"/>
    <mergeCell ref="E39:E41"/>
    <mergeCell ref="F39:F41"/>
    <mergeCell ref="AU37:AU38"/>
    <mergeCell ref="AV37:AV38"/>
    <mergeCell ref="AW37:AW38"/>
    <mergeCell ref="AX37:AX38"/>
    <mergeCell ref="AY37:AY38"/>
    <mergeCell ref="AZ37:AZ38"/>
    <mergeCell ref="AO37:AO38"/>
    <mergeCell ref="AP37:AP38"/>
    <mergeCell ref="B45:B47"/>
    <mergeCell ref="C45:C47"/>
    <mergeCell ref="D45:D47"/>
    <mergeCell ref="E45:E47"/>
    <mergeCell ref="F45:F47"/>
    <mergeCell ref="G45:G47"/>
    <mergeCell ref="H45:H47"/>
    <mergeCell ref="I45:I47"/>
    <mergeCell ref="AX42:AX44"/>
    <mergeCell ref="AY42:AY44"/>
    <mergeCell ref="AZ42:AZ44"/>
    <mergeCell ref="BA42:BA44"/>
    <mergeCell ref="AL42:AL44"/>
    <mergeCell ref="AM42:AM44"/>
    <mergeCell ref="AN42:AN44"/>
    <mergeCell ref="AO42:AO44"/>
    <mergeCell ref="AP42:AP44"/>
    <mergeCell ref="AQ42:AQ44"/>
    <mergeCell ref="Z42:Z44"/>
    <mergeCell ref="AA42:AA44"/>
    <mergeCell ref="AB42:AB44"/>
    <mergeCell ref="AC42:AC44"/>
    <mergeCell ref="AD42:AD44"/>
    <mergeCell ref="AE42:AE44"/>
    <mergeCell ref="H42:H44"/>
    <mergeCell ref="I42:I44"/>
    <mergeCell ref="Q42:Q44"/>
    <mergeCell ref="R42:R44"/>
    <mergeCell ref="S42:S44"/>
    <mergeCell ref="P42:P44"/>
    <mergeCell ref="Z48:Z51"/>
    <mergeCell ref="AA48:AA51"/>
    <mergeCell ref="AB48:AB51"/>
    <mergeCell ref="AC48:AC51"/>
    <mergeCell ref="BE45:BE47"/>
    <mergeCell ref="A48:A51"/>
    <mergeCell ref="B48:B51"/>
    <mergeCell ref="C48:C51"/>
    <mergeCell ref="D48:D51"/>
    <mergeCell ref="E48:E51"/>
    <mergeCell ref="G48:G51"/>
    <mergeCell ref="H48:H51"/>
    <mergeCell ref="I48:I51"/>
    <mergeCell ref="AU45:AU47"/>
    <mergeCell ref="AV45:AV47"/>
    <mergeCell ref="AW45:AW47"/>
    <mergeCell ref="AX45:AX47"/>
    <mergeCell ref="AY45:AY47"/>
    <mergeCell ref="AZ45:AZ47"/>
    <mergeCell ref="AI45:AI47"/>
    <mergeCell ref="AJ45:AJ47"/>
    <mergeCell ref="AK45:AK47"/>
    <mergeCell ref="AL45:AL47"/>
    <mergeCell ref="AM45:AM47"/>
    <mergeCell ref="AN45:AN47"/>
    <mergeCell ref="W45:W47"/>
    <mergeCell ref="X45:X47"/>
    <mergeCell ref="Y45:Y47"/>
    <mergeCell ref="Z45:Z47"/>
    <mergeCell ref="A45:A47"/>
    <mergeCell ref="BE52:BE54"/>
    <mergeCell ref="A55:A57"/>
    <mergeCell ref="B55:B57"/>
    <mergeCell ref="C55:C57"/>
    <mergeCell ref="D55:D57"/>
    <mergeCell ref="E55:E57"/>
    <mergeCell ref="G55:G57"/>
    <mergeCell ref="H55:H57"/>
    <mergeCell ref="I55:I57"/>
    <mergeCell ref="BD48:BD51"/>
    <mergeCell ref="BE48:BE51"/>
    <mergeCell ref="A52:A54"/>
    <mergeCell ref="B52:B54"/>
    <mergeCell ref="C52:C54"/>
    <mergeCell ref="D52:D54"/>
    <mergeCell ref="E52:E54"/>
    <mergeCell ref="G52:G54"/>
    <mergeCell ref="H52:H54"/>
    <mergeCell ref="AV48:AV51"/>
    <mergeCell ref="AW48:AW51"/>
    <mergeCell ref="AX48:AX51"/>
    <mergeCell ref="AY48:AY51"/>
    <mergeCell ref="AZ48:AZ51"/>
    <mergeCell ref="BA48:BA51"/>
    <mergeCell ref="AJ48:AJ51"/>
    <mergeCell ref="AK48:AK51"/>
    <mergeCell ref="AL48:AL51"/>
    <mergeCell ref="AM48:AM51"/>
    <mergeCell ref="AN48:AN51"/>
    <mergeCell ref="AO48:AO51"/>
    <mergeCell ref="X48:X51"/>
    <mergeCell ref="BC55:BC57"/>
    <mergeCell ref="BD55:BD57"/>
    <mergeCell ref="BE55:BE57"/>
    <mergeCell ref="A58:A59"/>
    <mergeCell ref="B58:B59"/>
    <mergeCell ref="C58:C59"/>
    <mergeCell ref="D58:D59"/>
    <mergeCell ref="E58:E59"/>
    <mergeCell ref="AU55:AU57"/>
    <mergeCell ref="AV55:AV57"/>
    <mergeCell ref="AW55:AW57"/>
    <mergeCell ref="AX55:AX57"/>
    <mergeCell ref="AY55:AY57"/>
    <mergeCell ref="AZ55:AZ57"/>
    <mergeCell ref="AI55:AI57"/>
    <mergeCell ref="AJ55:AJ57"/>
    <mergeCell ref="AK55:AK57"/>
    <mergeCell ref="AL55:AL57"/>
    <mergeCell ref="AM55:AM57"/>
    <mergeCell ref="AN55:AN57"/>
    <mergeCell ref="W55:W57"/>
    <mergeCell ref="X55:X57"/>
    <mergeCell ref="Y55:Y57"/>
    <mergeCell ref="Z55:Z57"/>
    <mergeCell ref="AA55:AA57"/>
    <mergeCell ref="AB55:AB57"/>
    <mergeCell ref="AX58:AX59"/>
    <mergeCell ref="AY58:AY59"/>
    <mergeCell ref="AZ58:AZ59"/>
    <mergeCell ref="BA58:BA59"/>
    <mergeCell ref="AW58:AW59"/>
    <mergeCell ref="AL58:AL59"/>
    <mergeCell ref="BC58:BC59"/>
    <mergeCell ref="BD58:BD59"/>
    <mergeCell ref="BE58:BE59"/>
    <mergeCell ref="A60:A62"/>
    <mergeCell ref="B60:B62"/>
    <mergeCell ref="C60:C62"/>
    <mergeCell ref="D60:D62"/>
    <mergeCell ref="E60:E62"/>
    <mergeCell ref="AQ58:AQ59"/>
    <mergeCell ref="AR58:AR59"/>
    <mergeCell ref="AS58:AS59"/>
    <mergeCell ref="AT58:AT59"/>
    <mergeCell ref="AU58:AU59"/>
    <mergeCell ref="AV58:AV59"/>
    <mergeCell ref="AE58:AE59"/>
    <mergeCell ref="AF58:AF59"/>
    <mergeCell ref="AG58:AG59"/>
    <mergeCell ref="AH58:AH59"/>
    <mergeCell ref="AI58:AI59"/>
    <mergeCell ref="AJ58:AJ59"/>
    <mergeCell ref="S58:S59"/>
    <mergeCell ref="T58:T59"/>
    <mergeCell ref="U58:U59"/>
    <mergeCell ref="V58:V59"/>
    <mergeCell ref="W58:W59"/>
    <mergeCell ref="X58:X59"/>
    <mergeCell ref="AR60:AR62"/>
    <mergeCell ref="AS60:AS62"/>
    <mergeCell ref="AT60:AT62"/>
    <mergeCell ref="AM58:AM59"/>
    <mergeCell ref="AN58:AN59"/>
    <mergeCell ref="AO58:AO59"/>
    <mergeCell ref="BE60:BE62"/>
    <mergeCell ref="AU60:AU62"/>
    <mergeCell ref="AV60:AV62"/>
    <mergeCell ref="AW60:AW62"/>
    <mergeCell ref="AX60:AX62"/>
    <mergeCell ref="AY60:AY62"/>
    <mergeCell ref="AZ60:AZ62"/>
    <mergeCell ref="AL60:AL62"/>
    <mergeCell ref="AM60:AM62"/>
    <mergeCell ref="AN60:AN62"/>
    <mergeCell ref="AO60:AO62"/>
    <mergeCell ref="AP60:AP62"/>
    <mergeCell ref="AQ60:AQ62"/>
    <mergeCell ref="AD60:AD62"/>
    <mergeCell ref="AE60:AE62"/>
    <mergeCell ref="AF60:AF62"/>
    <mergeCell ref="AG60:AG62"/>
    <mergeCell ref="AH60:AH62"/>
    <mergeCell ref="AI60:AI62"/>
    <mergeCell ref="AI63:AI65"/>
    <mergeCell ref="R63:R65"/>
    <mergeCell ref="S63:S65"/>
    <mergeCell ref="T63:T65"/>
    <mergeCell ref="U63:U65"/>
    <mergeCell ref="V63:V65"/>
    <mergeCell ref="W63:W65"/>
    <mergeCell ref="A63:A65"/>
    <mergeCell ref="B63:B65"/>
    <mergeCell ref="C63:C65"/>
    <mergeCell ref="D63:D65"/>
    <mergeCell ref="E63:E65"/>
    <mergeCell ref="G63:G65"/>
    <mergeCell ref="BA60:BA62"/>
    <mergeCell ref="BB60:BB62"/>
    <mergeCell ref="BC60:BC62"/>
    <mergeCell ref="BD60:BD62"/>
    <mergeCell ref="X60:X62"/>
    <mergeCell ref="Y60:Y62"/>
    <mergeCell ref="Z60:Z62"/>
    <mergeCell ref="AA60:AA62"/>
    <mergeCell ref="AB60:AB62"/>
    <mergeCell ref="AC60:AC62"/>
    <mergeCell ref="I60:I62"/>
    <mergeCell ref="Q60:Q62"/>
    <mergeCell ref="R60:R62"/>
    <mergeCell ref="S60:S62"/>
    <mergeCell ref="T60:T62"/>
    <mergeCell ref="H63:H65"/>
    <mergeCell ref="I63:I65"/>
    <mergeCell ref="AE66:AE68"/>
    <mergeCell ref="S66:S68"/>
    <mergeCell ref="T66:T68"/>
    <mergeCell ref="U66:U68"/>
    <mergeCell ref="V66:V68"/>
    <mergeCell ref="W66:W68"/>
    <mergeCell ref="X66:X68"/>
    <mergeCell ref="G66:G68"/>
    <mergeCell ref="H66:H68"/>
    <mergeCell ref="I66:I68"/>
    <mergeCell ref="Q66:Q68"/>
    <mergeCell ref="R66:R68"/>
    <mergeCell ref="BB63:BB65"/>
    <mergeCell ref="BC63:BC65"/>
    <mergeCell ref="BD63:BD65"/>
    <mergeCell ref="BE63:BE65"/>
    <mergeCell ref="A66:A68"/>
    <mergeCell ref="B66:B68"/>
    <mergeCell ref="C66:C68"/>
    <mergeCell ref="D66:D68"/>
    <mergeCell ref="E66:E68"/>
    <mergeCell ref="AP63:AP65"/>
    <mergeCell ref="AQ63:AQ65"/>
    <mergeCell ref="AR63:AR65"/>
    <mergeCell ref="AS63:AS65"/>
    <mergeCell ref="AT63:AT65"/>
    <mergeCell ref="AU63:AU65"/>
    <mergeCell ref="AD63:AD65"/>
    <mergeCell ref="AE63:AE65"/>
    <mergeCell ref="AF63:AF65"/>
    <mergeCell ref="AG63:AG65"/>
    <mergeCell ref="AH63:AH65"/>
    <mergeCell ref="BB66:BB68"/>
    <mergeCell ref="BC66:BC68"/>
    <mergeCell ref="BD66:BD68"/>
    <mergeCell ref="BE66:BE68"/>
    <mergeCell ref="A69:A70"/>
    <mergeCell ref="B69:B70"/>
    <mergeCell ref="C69:C70"/>
    <mergeCell ref="D69:D70"/>
    <mergeCell ref="E69:E70"/>
    <mergeCell ref="AV66:AV68"/>
    <mergeCell ref="AW66:AW68"/>
    <mergeCell ref="AX66:AX68"/>
    <mergeCell ref="AY66:AY68"/>
    <mergeCell ref="AZ66:AZ68"/>
    <mergeCell ref="BA66:BA68"/>
    <mergeCell ref="AN66:AN68"/>
    <mergeCell ref="AO66:AO68"/>
    <mergeCell ref="AP66:AP68"/>
    <mergeCell ref="AQ66:AQ68"/>
    <mergeCell ref="AR66:AR68"/>
    <mergeCell ref="AS66:AS68"/>
    <mergeCell ref="AH66:AH68"/>
    <mergeCell ref="AI66:AI68"/>
    <mergeCell ref="AJ66:AJ68"/>
    <mergeCell ref="AK66:AK68"/>
    <mergeCell ref="AL66:AL68"/>
    <mergeCell ref="AM66:AM68"/>
    <mergeCell ref="Z66:Z68"/>
    <mergeCell ref="AA66:AA68"/>
    <mergeCell ref="AB66:AB68"/>
    <mergeCell ref="AC66:AC68"/>
    <mergeCell ref="AD66:AD68"/>
    <mergeCell ref="AL69:AL70"/>
    <mergeCell ref="AA69:AA70"/>
    <mergeCell ref="AB69:AB70"/>
    <mergeCell ref="AC69:AC70"/>
    <mergeCell ref="AD69:AD70"/>
    <mergeCell ref="AE69:AE70"/>
    <mergeCell ref="AF69:AF70"/>
    <mergeCell ref="U69:U70"/>
    <mergeCell ref="V69:V70"/>
    <mergeCell ref="W69:W70"/>
    <mergeCell ref="X69:X70"/>
    <mergeCell ref="Y69:Y70"/>
    <mergeCell ref="Z69:Z70"/>
    <mergeCell ref="I69:I70"/>
    <mergeCell ref="Q69:Q70"/>
    <mergeCell ref="R69:R70"/>
    <mergeCell ref="S69:S70"/>
    <mergeCell ref="BE69:BE70"/>
    <mergeCell ref="A71:A72"/>
    <mergeCell ref="B71:B72"/>
    <mergeCell ref="C71:C72"/>
    <mergeCell ref="D71:D72"/>
    <mergeCell ref="E71:E72"/>
    <mergeCell ref="G71:G72"/>
    <mergeCell ref="H71:H72"/>
    <mergeCell ref="I71:I72"/>
    <mergeCell ref="AY69:AY70"/>
    <mergeCell ref="AZ69:AZ70"/>
    <mergeCell ref="BA69:BA70"/>
    <mergeCell ref="BB69:BB70"/>
    <mergeCell ref="BC69:BC70"/>
    <mergeCell ref="BD69:BD70"/>
    <mergeCell ref="AS69:AS70"/>
    <mergeCell ref="AT69:AT70"/>
    <mergeCell ref="AU69:AU70"/>
    <mergeCell ref="AV69:AV70"/>
    <mergeCell ref="AW69:AW70"/>
    <mergeCell ref="AX69:AX70"/>
    <mergeCell ref="AM69:AM70"/>
    <mergeCell ref="AN69:AN70"/>
    <mergeCell ref="AO69:AO70"/>
    <mergeCell ref="AP69:AP70"/>
    <mergeCell ref="AQ69:AQ70"/>
    <mergeCell ref="AR69:AR70"/>
    <mergeCell ref="AG69:AG70"/>
    <mergeCell ref="AH69:AH70"/>
    <mergeCell ref="AI69:AI70"/>
    <mergeCell ref="AJ69:AJ70"/>
    <mergeCell ref="AK69:AK70"/>
    <mergeCell ref="BD71:BD72"/>
    <mergeCell ref="BE71:BE72"/>
    <mergeCell ref="A73:A74"/>
    <mergeCell ref="B73:B74"/>
    <mergeCell ref="C73:C74"/>
    <mergeCell ref="D73:D74"/>
    <mergeCell ref="E73:E74"/>
    <mergeCell ref="I73:I74"/>
    <mergeCell ref="AV71:AV72"/>
    <mergeCell ref="AW71:AW72"/>
    <mergeCell ref="AX71:AX72"/>
    <mergeCell ref="AY71:AY72"/>
    <mergeCell ref="AZ71:AZ72"/>
    <mergeCell ref="BA71:BA72"/>
    <mergeCell ref="AJ71:AJ72"/>
    <mergeCell ref="AK71:AK72"/>
    <mergeCell ref="AL71:AL72"/>
    <mergeCell ref="AM71:AM72"/>
    <mergeCell ref="AN71:AN72"/>
    <mergeCell ref="AO71:AO72"/>
    <mergeCell ref="X71:X72"/>
    <mergeCell ref="Y71:Y72"/>
    <mergeCell ref="Z71:Z72"/>
    <mergeCell ref="AA71:AA72"/>
    <mergeCell ref="AB71:AB72"/>
    <mergeCell ref="AC71:AC72"/>
    <mergeCell ref="BB71:BB72"/>
    <mergeCell ref="BC71:BC72"/>
    <mergeCell ref="AX73:AX74"/>
    <mergeCell ref="AY73:AY74"/>
    <mergeCell ref="AR71:AR72"/>
    <mergeCell ref="AS71:AS72"/>
    <mergeCell ref="BC73:BC74"/>
    <mergeCell ref="BD73:BD74"/>
    <mergeCell ref="BE73:BE74"/>
    <mergeCell ref="AR73:AR74"/>
    <mergeCell ref="AS73:AS74"/>
    <mergeCell ref="AT73:AT74"/>
    <mergeCell ref="AU73:AU74"/>
    <mergeCell ref="AV73:AV74"/>
    <mergeCell ref="AW73:AW74"/>
    <mergeCell ref="AJ73:AJ74"/>
    <mergeCell ref="AK73:AK74"/>
    <mergeCell ref="AL73:AL74"/>
    <mergeCell ref="AM73:AM74"/>
    <mergeCell ref="AN73:AN74"/>
    <mergeCell ref="AO73:AO74"/>
    <mergeCell ref="AD73:AD74"/>
    <mergeCell ref="AE73:AE74"/>
    <mergeCell ref="AF73:AF74"/>
    <mergeCell ref="AG73:AG74"/>
    <mergeCell ref="AH73:AH74"/>
    <mergeCell ref="AI73:AI74"/>
    <mergeCell ref="Q75:Q76"/>
    <mergeCell ref="R75:R76"/>
    <mergeCell ref="S75:S76"/>
    <mergeCell ref="T75:T76"/>
    <mergeCell ref="U75:U76"/>
    <mergeCell ref="V75:V76"/>
    <mergeCell ref="A75:A76"/>
    <mergeCell ref="B75:B76"/>
    <mergeCell ref="C75:C76"/>
    <mergeCell ref="D75:D76"/>
    <mergeCell ref="E75:E76"/>
    <mergeCell ref="G75:G76"/>
    <mergeCell ref="H75:H76"/>
    <mergeCell ref="I75:I76"/>
    <mergeCell ref="AZ73:AZ74"/>
    <mergeCell ref="BA73:BA74"/>
    <mergeCell ref="BB73:BB74"/>
    <mergeCell ref="V73:V74"/>
    <mergeCell ref="W73:W74"/>
    <mergeCell ref="X73:X74"/>
    <mergeCell ref="Y73:Y74"/>
    <mergeCell ref="Z73:Z74"/>
    <mergeCell ref="AA73:AA74"/>
    <mergeCell ref="Q73:Q74"/>
    <mergeCell ref="R73:R74"/>
    <mergeCell ref="S73:S74"/>
    <mergeCell ref="T73:T74"/>
    <mergeCell ref="U73:U74"/>
    <mergeCell ref="AI75:AI76"/>
    <mergeCell ref="AJ75:AJ76"/>
    <mergeCell ref="AK75:AK76"/>
    <mergeCell ref="AL75:AL76"/>
    <mergeCell ref="AB75:AB76"/>
    <mergeCell ref="BA75:BA76"/>
    <mergeCell ref="BB75:BB76"/>
    <mergeCell ref="BC75:BC76"/>
    <mergeCell ref="BD75:BD76"/>
    <mergeCell ref="BE75:BE76"/>
    <mergeCell ref="AU75:AU76"/>
    <mergeCell ref="AV75:AV76"/>
    <mergeCell ref="AW75:AW76"/>
    <mergeCell ref="AX75:AX76"/>
    <mergeCell ref="AY75:AY76"/>
    <mergeCell ref="AZ75:AZ76"/>
    <mergeCell ref="AO75:AO76"/>
    <mergeCell ref="AP75:AP76"/>
    <mergeCell ref="AQ75:AQ76"/>
    <mergeCell ref="AR75:AR76"/>
    <mergeCell ref="AS75:AS76"/>
    <mergeCell ref="AT75:AT76"/>
    <mergeCell ref="A80:A82"/>
    <mergeCell ref="B80:B82"/>
    <mergeCell ref="C80:C82"/>
    <mergeCell ref="D80:D82"/>
    <mergeCell ref="E80:E82"/>
    <mergeCell ref="AP77:AP79"/>
    <mergeCell ref="AQ77:AQ79"/>
    <mergeCell ref="AR77:AR79"/>
    <mergeCell ref="AS77:AS79"/>
    <mergeCell ref="AT77:AT79"/>
    <mergeCell ref="AU77:AU79"/>
    <mergeCell ref="AD77:AD79"/>
    <mergeCell ref="AE77:AE79"/>
    <mergeCell ref="AF77:AF79"/>
    <mergeCell ref="AG77:AG79"/>
    <mergeCell ref="AH77:AH79"/>
    <mergeCell ref="AI77:AI79"/>
    <mergeCell ref="S77:S79"/>
    <mergeCell ref="T77:T79"/>
    <mergeCell ref="U77:U79"/>
    <mergeCell ref="V77:V79"/>
    <mergeCell ref="W77:W79"/>
    <mergeCell ref="X77:X79"/>
    <mergeCell ref="A77:A79"/>
    <mergeCell ref="B77:B79"/>
    <mergeCell ref="C77:C79"/>
    <mergeCell ref="D77:D79"/>
    <mergeCell ref="E77:E79"/>
    <mergeCell ref="Y80:Y82"/>
    <mergeCell ref="I77:I79"/>
    <mergeCell ref="Q77:Q79"/>
    <mergeCell ref="AT80:AT82"/>
    <mergeCell ref="S80:S82"/>
    <mergeCell ref="T80:T82"/>
    <mergeCell ref="U80:U82"/>
    <mergeCell ref="V80:V82"/>
    <mergeCell ref="W80:W82"/>
    <mergeCell ref="X80:X82"/>
    <mergeCell ref="G80:G82"/>
    <mergeCell ref="H80:H82"/>
    <mergeCell ref="I80:I82"/>
    <mergeCell ref="Q80:Q82"/>
    <mergeCell ref="R80:R82"/>
    <mergeCell ref="BB77:BB79"/>
    <mergeCell ref="BC77:BC79"/>
    <mergeCell ref="BD77:BD79"/>
    <mergeCell ref="R77:R79"/>
    <mergeCell ref="BD80:BD82"/>
    <mergeCell ref="BE77:BE79"/>
    <mergeCell ref="AV80:AV82"/>
    <mergeCell ref="AX77:AX79"/>
    <mergeCell ref="AY77:AY79"/>
    <mergeCell ref="AZ77:AZ79"/>
    <mergeCell ref="BA77:BA79"/>
    <mergeCell ref="AV77:AV79"/>
    <mergeCell ref="AW77:AW79"/>
    <mergeCell ref="AU80:AU82"/>
    <mergeCell ref="AW80:AW82"/>
    <mergeCell ref="AL77:AL79"/>
    <mergeCell ref="AM77:AM79"/>
    <mergeCell ref="AN77:AN79"/>
    <mergeCell ref="AO77:AO79"/>
    <mergeCell ref="AJ77:AJ79"/>
    <mergeCell ref="AK77:AK79"/>
    <mergeCell ref="BE80:BE82"/>
    <mergeCell ref="A83:A85"/>
    <mergeCell ref="B83:B85"/>
    <mergeCell ref="C83:C85"/>
    <mergeCell ref="D83:D85"/>
    <mergeCell ref="E83:E85"/>
    <mergeCell ref="G83:G85"/>
    <mergeCell ref="H83:H85"/>
    <mergeCell ref="AX80:AX82"/>
    <mergeCell ref="AY80:AY82"/>
    <mergeCell ref="AZ80:AZ82"/>
    <mergeCell ref="BA80:BA82"/>
    <mergeCell ref="BB80:BB82"/>
    <mergeCell ref="BC80:BC82"/>
    <mergeCell ref="AN80:AN82"/>
    <mergeCell ref="AO80:AO82"/>
    <mergeCell ref="AP80:AP82"/>
    <mergeCell ref="AQ80:AQ82"/>
    <mergeCell ref="AR80:AR82"/>
    <mergeCell ref="AS80:AS82"/>
    <mergeCell ref="AH80:AH82"/>
    <mergeCell ref="AI80:AI82"/>
    <mergeCell ref="AJ80:AJ82"/>
    <mergeCell ref="AK80:AK82"/>
    <mergeCell ref="AL80:AL82"/>
    <mergeCell ref="AM80:AM82"/>
    <mergeCell ref="Z80:Z82"/>
    <mergeCell ref="AA80:AA82"/>
    <mergeCell ref="AB80:AB82"/>
    <mergeCell ref="AC80:AC82"/>
    <mergeCell ref="AD80:AD82"/>
    <mergeCell ref="AE80:AE82"/>
    <mergeCell ref="BD83:BD85"/>
    <mergeCell ref="BE83:BE85"/>
    <mergeCell ref="A86:A88"/>
    <mergeCell ref="B86:B88"/>
    <mergeCell ref="C86:C88"/>
    <mergeCell ref="D86:D88"/>
    <mergeCell ref="E86:E88"/>
    <mergeCell ref="AP83:AP85"/>
    <mergeCell ref="AQ83:AQ85"/>
    <mergeCell ref="AR83:AR85"/>
    <mergeCell ref="AS83:AS85"/>
    <mergeCell ref="AT83:AT85"/>
    <mergeCell ref="AU83:AU85"/>
    <mergeCell ref="AD83:AD85"/>
    <mergeCell ref="AE83:AE85"/>
    <mergeCell ref="AF83:AF85"/>
    <mergeCell ref="AG83:AG85"/>
    <mergeCell ref="AH83:AH85"/>
    <mergeCell ref="AI83:AI85"/>
    <mergeCell ref="S83:S85"/>
    <mergeCell ref="T83:T85"/>
    <mergeCell ref="U83:U85"/>
    <mergeCell ref="V83:V85"/>
    <mergeCell ref="AW83:AW85"/>
    <mergeCell ref="AW86:AW88"/>
    <mergeCell ref="AL83:AL85"/>
    <mergeCell ref="AM83:AM85"/>
    <mergeCell ref="AN83:AN85"/>
    <mergeCell ref="AO83:AO85"/>
    <mergeCell ref="AJ83:AJ85"/>
    <mergeCell ref="AK83:AK85"/>
    <mergeCell ref="AG86:AG88"/>
    <mergeCell ref="Z86:Z88"/>
    <mergeCell ref="AA86:AA88"/>
    <mergeCell ref="AB86:AB88"/>
    <mergeCell ref="AC86:AC88"/>
    <mergeCell ref="AD86:AD88"/>
    <mergeCell ref="AE86:AE88"/>
    <mergeCell ref="S86:S88"/>
    <mergeCell ref="T86:T88"/>
    <mergeCell ref="U86:U88"/>
    <mergeCell ref="V86:V88"/>
    <mergeCell ref="G86:G88"/>
    <mergeCell ref="H86:H88"/>
    <mergeCell ref="I86:I88"/>
    <mergeCell ref="Q86:Q88"/>
    <mergeCell ref="R86:R88"/>
    <mergeCell ref="BB83:BB85"/>
    <mergeCell ref="BC83:BC85"/>
    <mergeCell ref="BD86:BD88"/>
    <mergeCell ref="BE86:BE88"/>
    <mergeCell ref="AV92:AV94"/>
    <mergeCell ref="AX86:AX88"/>
    <mergeCell ref="AY86:AY88"/>
    <mergeCell ref="AZ86:AZ88"/>
    <mergeCell ref="BA86:BA88"/>
    <mergeCell ref="BB86:BB88"/>
    <mergeCell ref="BC86:BC88"/>
    <mergeCell ref="AN86:AN88"/>
    <mergeCell ref="AO86:AO88"/>
    <mergeCell ref="AP86:AP88"/>
    <mergeCell ref="AQ86:AQ88"/>
    <mergeCell ref="AR86:AR88"/>
    <mergeCell ref="AS86:AS88"/>
    <mergeCell ref="AH86:AH88"/>
    <mergeCell ref="AI86:AI88"/>
    <mergeCell ref="AJ86:AJ88"/>
    <mergeCell ref="AK86:AK88"/>
    <mergeCell ref="AL86:AL88"/>
    <mergeCell ref="AM86:AM88"/>
    <mergeCell ref="BC95:BC96"/>
    <mergeCell ref="BD95:BD96"/>
    <mergeCell ref="BE95:BE96"/>
    <mergeCell ref="A97:A98"/>
    <mergeCell ref="B97:B98"/>
    <mergeCell ref="C97:C98"/>
    <mergeCell ref="D97:D98"/>
    <mergeCell ref="E97:E98"/>
    <mergeCell ref="AU95:AU96"/>
    <mergeCell ref="AV95:AV96"/>
    <mergeCell ref="AW95:AW96"/>
    <mergeCell ref="AX95:AX96"/>
    <mergeCell ref="AY95:AY96"/>
    <mergeCell ref="AZ95:AZ96"/>
    <mergeCell ref="AI95:AI96"/>
    <mergeCell ref="AJ95:AJ96"/>
    <mergeCell ref="AK95:AK96"/>
    <mergeCell ref="AL95:AL96"/>
    <mergeCell ref="AM95:AM96"/>
    <mergeCell ref="AN95:AN96"/>
    <mergeCell ref="W95:W96"/>
    <mergeCell ref="X95:X96"/>
    <mergeCell ref="Y95:Y96"/>
    <mergeCell ref="Z95:Z96"/>
    <mergeCell ref="AA95:AA96"/>
    <mergeCell ref="AB95:AB96"/>
    <mergeCell ref="E95:E96"/>
    <mergeCell ref="G95:G96"/>
    <mergeCell ref="H95:H96"/>
    <mergeCell ref="Q95:Q96"/>
    <mergeCell ref="BA97:BA98"/>
    <mergeCell ref="AW97:AW98"/>
    <mergeCell ref="Q99:Q100"/>
    <mergeCell ref="R99:R100"/>
    <mergeCell ref="S99:S100"/>
    <mergeCell ref="T99:T100"/>
    <mergeCell ref="BC97:BC98"/>
    <mergeCell ref="BD97:BD98"/>
    <mergeCell ref="BE97:BE98"/>
    <mergeCell ref="A99:A100"/>
    <mergeCell ref="B99:B100"/>
    <mergeCell ref="C99:C100"/>
    <mergeCell ref="D99:D100"/>
    <mergeCell ref="E99:E100"/>
    <mergeCell ref="AQ97:AQ98"/>
    <mergeCell ref="AR97:AR98"/>
    <mergeCell ref="AS97:AS98"/>
    <mergeCell ref="AT97:AT98"/>
    <mergeCell ref="AU97:AU98"/>
    <mergeCell ref="AV97:AV98"/>
    <mergeCell ref="AE97:AE98"/>
    <mergeCell ref="AF97:AF98"/>
    <mergeCell ref="AG97:AG98"/>
    <mergeCell ref="AH97:AH98"/>
    <mergeCell ref="AI97:AI98"/>
    <mergeCell ref="AJ97:AJ98"/>
    <mergeCell ref="S97:S98"/>
    <mergeCell ref="T97:T98"/>
    <mergeCell ref="U97:U98"/>
    <mergeCell ref="AR99:AR100"/>
    <mergeCell ref="AS99:AS100"/>
    <mergeCell ref="AT99:AT100"/>
    <mergeCell ref="AL97:AL98"/>
    <mergeCell ref="AM97:AM98"/>
    <mergeCell ref="A101:A102"/>
    <mergeCell ref="B101:B102"/>
    <mergeCell ref="C101:C102"/>
    <mergeCell ref="D101:D102"/>
    <mergeCell ref="E101:E102"/>
    <mergeCell ref="G101:G102"/>
    <mergeCell ref="F101:F102"/>
    <mergeCell ref="BA99:BA100"/>
    <mergeCell ref="BB99:BB100"/>
    <mergeCell ref="BC99:BC100"/>
    <mergeCell ref="BD99:BD100"/>
    <mergeCell ref="BE99:BE100"/>
    <mergeCell ref="AU99:AU100"/>
    <mergeCell ref="AV99:AV100"/>
    <mergeCell ref="AW99:AW100"/>
    <mergeCell ref="AX99:AX100"/>
    <mergeCell ref="AY99:AY100"/>
    <mergeCell ref="AZ99:AZ100"/>
    <mergeCell ref="AL99:AL100"/>
    <mergeCell ref="AM99:AM100"/>
    <mergeCell ref="AN99:AN100"/>
    <mergeCell ref="AO99:AO100"/>
    <mergeCell ref="AP99:AP100"/>
    <mergeCell ref="AQ99:AQ100"/>
    <mergeCell ref="AD99:AD100"/>
    <mergeCell ref="AE99:AE100"/>
    <mergeCell ref="AF99:AF100"/>
    <mergeCell ref="AG99:AG100"/>
    <mergeCell ref="AH99:AH100"/>
    <mergeCell ref="AI99:AI100"/>
    <mergeCell ref="X99:X100"/>
    <mergeCell ref="Y99:Y100"/>
    <mergeCell ref="BE101:BE102"/>
    <mergeCell ref="A103:A105"/>
    <mergeCell ref="B103:B105"/>
    <mergeCell ref="C103:C105"/>
    <mergeCell ref="D103:D105"/>
    <mergeCell ref="E103:E105"/>
    <mergeCell ref="G103:G105"/>
    <mergeCell ref="H103:H105"/>
    <mergeCell ref="I103:I105"/>
    <mergeCell ref="AW101:AW102"/>
    <mergeCell ref="AX101:AX102"/>
    <mergeCell ref="AY101:AY102"/>
    <mergeCell ref="AZ101:AZ102"/>
    <mergeCell ref="BA101:BA102"/>
    <mergeCell ref="BB101:BB102"/>
    <mergeCell ref="AK101:AK102"/>
    <mergeCell ref="AL101:AL102"/>
    <mergeCell ref="AM101:AM102"/>
    <mergeCell ref="AN101:AN102"/>
    <mergeCell ref="AO101:AO102"/>
    <mergeCell ref="AP101:AP102"/>
    <mergeCell ref="Y101:Y102"/>
    <mergeCell ref="Z101:Z102"/>
    <mergeCell ref="AA101:AA102"/>
    <mergeCell ref="AB101:AB102"/>
    <mergeCell ref="AC101:AC102"/>
    <mergeCell ref="AD101:AD102"/>
    <mergeCell ref="H101:H102"/>
    <mergeCell ref="I101:I102"/>
    <mergeCell ref="Q101:Q102"/>
    <mergeCell ref="R101:R102"/>
    <mergeCell ref="S101:S102"/>
    <mergeCell ref="BE103:BE105"/>
    <mergeCell ref="A106:A108"/>
    <mergeCell ref="B106:B108"/>
    <mergeCell ref="C106:C108"/>
    <mergeCell ref="D106:D108"/>
    <mergeCell ref="E106:E108"/>
    <mergeCell ref="G106:G108"/>
    <mergeCell ref="H106:H108"/>
    <mergeCell ref="I106:I108"/>
    <mergeCell ref="AS103:AS105"/>
    <mergeCell ref="AT103:AT105"/>
    <mergeCell ref="AU103:AU105"/>
    <mergeCell ref="AV103:AV105"/>
    <mergeCell ref="AW103:AW105"/>
    <mergeCell ref="AX103:AX105"/>
    <mergeCell ref="AG103:AG105"/>
    <mergeCell ref="AH103:AH105"/>
    <mergeCell ref="AI103:AI105"/>
    <mergeCell ref="AJ103:AJ105"/>
    <mergeCell ref="AK103:AK105"/>
    <mergeCell ref="AL103:AL105"/>
    <mergeCell ref="U103:U105"/>
    <mergeCell ref="V103:V105"/>
    <mergeCell ref="W103:W105"/>
    <mergeCell ref="X103:X105"/>
    <mergeCell ref="Y103:Y105"/>
    <mergeCell ref="Z103:Z105"/>
    <mergeCell ref="AW106:AW108"/>
    <mergeCell ref="AX106:AX108"/>
    <mergeCell ref="AY106:AY108"/>
    <mergeCell ref="AZ106:AZ108"/>
    <mergeCell ref="AU106:AU108"/>
    <mergeCell ref="AC109:AC110"/>
    <mergeCell ref="E109:E110"/>
    <mergeCell ref="G109:G110"/>
    <mergeCell ref="H109:H110"/>
    <mergeCell ref="I109:I110"/>
    <mergeCell ref="Q109:Q110"/>
    <mergeCell ref="BA106:BA108"/>
    <mergeCell ref="BB106:BB108"/>
    <mergeCell ref="BC106:BC108"/>
    <mergeCell ref="BD106:BD108"/>
    <mergeCell ref="BE106:BE108"/>
    <mergeCell ref="AO106:AO108"/>
    <mergeCell ref="AP106:AP108"/>
    <mergeCell ref="AQ106:AQ108"/>
    <mergeCell ref="AR106:AR108"/>
    <mergeCell ref="AS106:AS108"/>
    <mergeCell ref="AT106:AT108"/>
    <mergeCell ref="AC106:AC108"/>
    <mergeCell ref="AD106:AD108"/>
    <mergeCell ref="AE106:AE108"/>
    <mergeCell ref="AF106:AF108"/>
    <mergeCell ref="AG106:AG108"/>
    <mergeCell ref="AH106:AH108"/>
    <mergeCell ref="AV106:AV108"/>
    <mergeCell ref="AK106:AK108"/>
    <mergeCell ref="AL106:AL108"/>
    <mergeCell ref="AM106:AM108"/>
    <mergeCell ref="AN106:AN108"/>
    <mergeCell ref="AI106:AI108"/>
    <mergeCell ref="AJ106:AJ108"/>
    <mergeCell ref="Y106:Y108"/>
    <mergeCell ref="Z106:Z108"/>
    <mergeCell ref="Q111:Q112"/>
    <mergeCell ref="R111:R112"/>
    <mergeCell ref="S111:S112"/>
    <mergeCell ref="T111:T112"/>
    <mergeCell ref="U111:U112"/>
    <mergeCell ref="V111:V112"/>
    <mergeCell ref="BD109:BD110"/>
    <mergeCell ref="BE109:BE110"/>
    <mergeCell ref="A111:A112"/>
    <mergeCell ref="B111:B112"/>
    <mergeCell ref="C111:C112"/>
    <mergeCell ref="D111:D112"/>
    <mergeCell ref="E111:E112"/>
    <mergeCell ref="G111:G112"/>
    <mergeCell ref="H111:H112"/>
    <mergeCell ref="AW109:AW110"/>
    <mergeCell ref="AX109:AX110"/>
    <mergeCell ref="AY109:AY110"/>
    <mergeCell ref="AZ109:AZ110"/>
    <mergeCell ref="BA109:BA110"/>
    <mergeCell ref="BB109:BB110"/>
    <mergeCell ref="AK109:AK110"/>
    <mergeCell ref="AL109:AL110"/>
    <mergeCell ref="AM109:AM110"/>
    <mergeCell ref="AN109:AN110"/>
    <mergeCell ref="AO109:AO110"/>
    <mergeCell ref="AP109:AP110"/>
    <mergeCell ref="X109:X110"/>
    <mergeCell ref="Y109:Y110"/>
    <mergeCell ref="Z109:Z110"/>
    <mergeCell ref="AA109:AA110"/>
    <mergeCell ref="AB109:AB110"/>
    <mergeCell ref="C114:C116"/>
    <mergeCell ref="D114:D116"/>
    <mergeCell ref="E114:E116"/>
    <mergeCell ref="BA111:BA112"/>
    <mergeCell ref="BB111:BB112"/>
    <mergeCell ref="BC111:BC112"/>
    <mergeCell ref="BD111:BD112"/>
    <mergeCell ref="BE111:BE112"/>
    <mergeCell ref="AR111:AR112"/>
    <mergeCell ref="AS111:AS112"/>
    <mergeCell ref="AT111:AT112"/>
    <mergeCell ref="AU111:AU112"/>
    <mergeCell ref="AV111:AV112"/>
    <mergeCell ref="AW111:AW112"/>
    <mergeCell ref="AK111:AK112"/>
    <mergeCell ref="AL111:AL112"/>
    <mergeCell ref="AM111:AM112"/>
    <mergeCell ref="AN111:AN112"/>
    <mergeCell ref="AO111:AO112"/>
    <mergeCell ref="AP111:AP112"/>
    <mergeCell ref="AE111:AE112"/>
    <mergeCell ref="AF111:AF112"/>
    <mergeCell ref="AG111:AG112"/>
    <mergeCell ref="AH111:AH112"/>
    <mergeCell ref="AI111:AI112"/>
    <mergeCell ref="AJ111:AJ112"/>
    <mergeCell ref="W111:W112"/>
    <mergeCell ref="X111:X112"/>
    <mergeCell ref="Y111:Y112"/>
    <mergeCell ref="Z111:Z112"/>
    <mergeCell ref="AA111:AA112"/>
    <mergeCell ref="AB111:AB112"/>
    <mergeCell ref="BC114:BC116"/>
    <mergeCell ref="BD114:BD116"/>
    <mergeCell ref="BE114:BE116"/>
    <mergeCell ref="A118:A119"/>
    <mergeCell ref="B118:B119"/>
    <mergeCell ref="C118:C119"/>
    <mergeCell ref="D118:D119"/>
    <mergeCell ref="E118:E119"/>
    <mergeCell ref="AQ114:AQ116"/>
    <mergeCell ref="AR114:AR116"/>
    <mergeCell ref="AS114:AS116"/>
    <mergeCell ref="AT114:AT116"/>
    <mergeCell ref="AU114:AU116"/>
    <mergeCell ref="AV114:AV116"/>
    <mergeCell ref="AE114:AE116"/>
    <mergeCell ref="AF114:AF116"/>
    <mergeCell ref="AG114:AG116"/>
    <mergeCell ref="AH114:AH116"/>
    <mergeCell ref="AI114:AI116"/>
    <mergeCell ref="AJ114:AJ116"/>
    <mergeCell ref="S114:S116"/>
    <mergeCell ref="T114:T116"/>
    <mergeCell ref="U114:U116"/>
    <mergeCell ref="V114:V116"/>
    <mergeCell ref="W114:W116"/>
    <mergeCell ref="X114:X116"/>
    <mergeCell ref="A114:A116"/>
    <mergeCell ref="B114:B116"/>
    <mergeCell ref="AX118:AX119"/>
    <mergeCell ref="AY118:AY119"/>
    <mergeCell ref="AZ118:AZ119"/>
    <mergeCell ref="BA118:BA119"/>
    <mergeCell ref="Q123:Q124"/>
    <mergeCell ref="R123:R124"/>
    <mergeCell ref="S123:S124"/>
    <mergeCell ref="T123:T124"/>
    <mergeCell ref="U123:U124"/>
    <mergeCell ref="V123:V124"/>
    <mergeCell ref="BC120:BC122"/>
    <mergeCell ref="BD120:BD122"/>
    <mergeCell ref="BE120:BE122"/>
    <mergeCell ref="A123:A124"/>
    <mergeCell ref="B123:B124"/>
    <mergeCell ref="C123:C124"/>
    <mergeCell ref="D123:D124"/>
    <mergeCell ref="E123:E124"/>
    <mergeCell ref="A120:A122"/>
    <mergeCell ref="B120:B122"/>
    <mergeCell ref="C120:C122"/>
    <mergeCell ref="D120:D122"/>
    <mergeCell ref="E120:E122"/>
    <mergeCell ref="I120:I122"/>
    <mergeCell ref="Q120:Q122"/>
    <mergeCell ref="T120:T122"/>
    <mergeCell ref="U120:U122"/>
    <mergeCell ref="V120:V122"/>
    <mergeCell ref="W120:W122"/>
    <mergeCell ref="R120:R122"/>
    <mergeCell ref="S120:S122"/>
    <mergeCell ref="I123:I124"/>
    <mergeCell ref="AW120:AW122"/>
    <mergeCell ref="BB120:BB122"/>
    <mergeCell ref="AQ120:AQ122"/>
    <mergeCell ref="AV120:AV122"/>
    <mergeCell ref="AJ123:AJ124"/>
    <mergeCell ref="AK123:AK124"/>
    <mergeCell ref="AL123:AL124"/>
    <mergeCell ref="AM123:AM124"/>
    <mergeCell ref="AN123:AN124"/>
    <mergeCell ref="AC123:AC124"/>
    <mergeCell ref="AD123:AD124"/>
    <mergeCell ref="AE123:AE124"/>
    <mergeCell ref="AF123:AF124"/>
    <mergeCell ref="AG123:AG124"/>
    <mergeCell ref="AH123:AH124"/>
    <mergeCell ref="W123:W124"/>
    <mergeCell ref="X123:X124"/>
    <mergeCell ref="Y123:Y124"/>
    <mergeCell ref="Z123:Z124"/>
    <mergeCell ref="AA123:AA124"/>
    <mergeCell ref="AB123:AB124"/>
    <mergeCell ref="BE129:BE131"/>
    <mergeCell ref="A133:A134"/>
    <mergeCell ref="B133:B134"/>
    <mergeCell ref="C133:C134"/>
    <mergeCell ref="D133:D134"/>
    <mergeCell ref="E133:E134"/>
    <mergeCell ref="I133:I134"/>
    <mergeCell ref="A129:A131"/>
    <mergeCell ref="B129:B131"/>
    <mergeCell ref="C129:C131"/>
    <mergeCell ref="D129:D131"/>
    <mergeCell ref="E129:E131"/>
    <mergeCell ref="I129:I131"/>
    <mergeCell ref="Q129:Q131"/>
    <mergeCell ref="BA123:BA124"/>
    <mergeCell ref="BB123:BB124"/>
    <mergeCell ref="BC123:BC124"/>
    <mergeCell ref="BD123:BD124"/>
    <mergeCell ref="BE123:BE124"/>
    <mergeCell ref="AU123:AU124"/>
    <mergeCell ref="AV123:AV124"/>
    <mergeCell ref="AW123:AW124"/>
    <mergeCell ref="AX123:AX124"/>
    <mergeCell ref="AY123:AY124"/>
    <mergeCell ref="AZ123:AZ124"/>
    <mergeCell ref="AO123:AO124"/>
    <mergeCell ref="AP123:AP124"/>
    <mergeCell ref="AQ123:AQ124"/>
    <mergeCell ref="AR123:AR124"/>
    <mergeCell ref="AS123:AS124"/>
    <mergeCell ref="AT123:AT124"/>
    <mergeCell ref="AI123:AI124"/>
    <mergeCell ref="BD133:BD134"/>
    <mergeCell ref="BE133:BE134"/>
    <mergeCell ref="A135:A137"/>
    <mergeCell ref="B135:B137"/>
    <mergeCell ref="C135:C137"/>
    <mergeCell ref="D135:D137"/>
    <mergeCell ref="E135:E137"/>
    <mergeCell ref="I135:I137"/>
    <mergeCell ref="AV133:AV134"/>
    <mergeCell ref="AW133:AW134"/>
    <mergeCell ref="AX133:AX134"/>
    <mergeCell ref="AY133:AY134"/>
    <mergeCell ref="AZ133:AZ134"/>
    <mergeCell ref="BA133:BA134"/>
    <mergeCell ref="AJ133:AJ134"/>
    <mergeCell ref="AK133:AK134"/>
    <mergeCell ref="AL133:AL134"/>
    <mergeCell ref="AM133:AM134"/>
    <mergeCell ref="AN133:AN134"/>
    <mergeCell ref="AO133:AO134"/>
    <mergeCell ref="X133:X134"/>
    <mergeCell ref="Y133:Y134"/>
    <mergeCell ref="Z133:Z134"/>
    <mergeCell ref="AA133:AA134"/>
    <mergeCell ref="AB133:AB134"/>
    <mergeCell ref="AC133:AC134"/>
    <mergeCell ref="Q135:Q137"/>
    <mergeCell ref="R135:R137"/>
    <mergeCell ref="S135:S137"/>
    <mergeCell ref="F135:F137"/>
    <mergeCell ref="H135:H137"/>
    <mergeCell ref="P135:P137"/>
    <mergeCell ref="AA138:AA139"/>
    <mergeCell ref="AB138:AB139"/>
    <mergeCell ref="AC138:AC139"/>
    <mergeCell ref="AD138:AD139"/>
    <mergeCell ref="Q138:Q139"/>
    <mergeCell ref="R138:R139"/>
    <mergeCell ref="S138:S139"/>
    <mergeCell ref="T138:T139"/>
    <mergeCell ref="U138:U139"/>
    <mergeCell ref="BD135:BD137"/>
    <mergeCell ref="BE135:BE137"/>
    <mergeCell ref="A138:A139"/>
    <mergeCell ref="B138:B139"/>
    <mergeCell ref="C138:C139"/>
    <mergeCell ref="D138:D139"/>
    <mergeCell ref="E138:E139"/>
    <mergeCell ref="I138:I139"/>
    <mergeCell ref="AR135:AR137"/>
    <mergeCell ref="AS135:AS137"/>
    <mergeCell ref="AT135:AT137"/>
    <mergeCell ref="AU135:AU137"/>
    <mergeCell ref="AV135:AV137"/>
    <mergeCell ref="AW135:AW137"/>
    <mergeCell ref="AF135:AF137"/>
    <mergeCell ref="AG135:AG137"/>
    <mergeCell ref="AH135:AH137"/>
    <mergeCell ref="AI135:AI137"/>
    <mergeCell ref="AJ135:AJ137"/>
    <mergeCell ref="AK135:AK137"/>
    <mergeCell ref="T135:T137"/>
    <mergeCell ref="U135:U137"/>
    <mergeCell ref="V135:V137"/>
    <mergeCell ref="Q141:Q143"/>
    <mergeCell ref="R141:R143"/>
    <mergeCell ref="S141:S143"/>
    <mergeCell ref="BB138:BB139"/>
    <mergeCell ref="BC138:BC139"/>
    <mergeCell ref="BD138:BD139"/>
    <mergeCell ref="BE138:BE139"/>
    <mergeCell ref="A141:A143"/>
    <mergeCell ref="B141:B143"/>
    <mergeCell ref="C141:C143"/>
    <mergeCell ref="D141:D143"/>
    <mergeCell ref="E141:E143"/>
    <mergeCell ref="AV138:AV139"/>
    <mergeCell ref="AW138:AW139"/>
    <mergeCell ref="AX138:AX139"/>
    <mergeCell ref="AY138:AY139"/>
    <mergeCell ref="AZ138:AZ139"/>
    <mergeCell ref="BA138:BA139"/>
    <mergeCell ref="AM138:AM139"/>
    <mergeCell ref="AN138:AN139"/>
    <mergeCell ref="AO138:AO139"/>
    <mergeCell ref="AP138:AP139"/>
    <mergeCell ref="AQ138:AQ139"/>
    <mergeCell ref="AR138:AR139"/>
    <mergeCell ref="AE138:AE139"/>
    <mergeCell ref="AF138:AF139"/>
    <mergeCell ref="AG138:AG139"/>
    <mergeCell ref="AH138:AH139"/>
    <mergeCell ref="AI138:AI139"/>
    <mergeCell ref="AJ138:AJ139"/>
    <mergeCell ref="Y138:Y139"/>
    <mergeCell ref="Z138:Z139"/>
    <mergeCell ref="AX141:AX143"/>
    <mergeCell ref="AY141:AY143"/>
    <mergeCell ref="AZ141:AZ143"/>
    <mergeCell ref="BA141:BA143"/>
    <mergeCell ref="BB141:BB143"/>
    <mergeCell ref="BC141:BC143"/>
    <mergeCell ref="AL141:AL143"/>
    <mergeCell ref="AM141:AM143"/>
    <mergeCell ref="AN141:AN143"/>
    <mergeCell ref="AO141:AO143"/>
    <mergeCell ref="AP141:AP143"/>
    <mergeCell ref="AQ141:AQ143"/>
    <mergeCell ref="Z141:Z143"/>
    <mergeCell ref="AA141:AA143"/>
    <mergeCell ref="AB141:AB143"/>
    <mergeCell ref="AC141:AC143"/>
    <mergeCell ref="AD141:AD143"/>
    <mergeCell ref="AE141:AE143"/>
    <mergeCell ref="Q147:Q149"/>
    <mergeCell ref="R147:R149"/>
    <mergeCell ref="S147:S149"/>
    <mergeCell ref="T147:T149"/>
    <mergeCell ref="U147:U149"/>
    <mergeCell ref="V147:V149"/>
    <mergeCell ref="BC144:BC146"/>
    <mergeCell ref="BD144:BD146"/>
    <mergeCell ref="BE144:BE146"/>
    <mergeCell ref="A147:A149"/>
    <mergeCell ref="B147:B149"/>
    <mergeCell ref="C147:C149"/>
    <mergeCell ref="D147:D149"/>
    <mergeCell ref="E147:E149"/>
    <mergeCell ref="A144:A146"/>
    <mergeCell ref="B144:B146"/>
    <mergeCell ref="C144:C146"/>
    <mergeCell ref="D144:D146"/>
    <mergeCell ref="E144:E146"/>
    <mergeCell ref="I144:I146"/>
    <mergeCell ref="Q144:Q146"/>
    <mergeCell ref="AX144:AX146"/>
    <mergeCell ref="AY144:AY146"/>
    <mergeCell ref="AZ144:AZ146"/>
    <mergeCell ref="BA144:BA146"/>
    <mergeCell ref="AR144:AR146"/>
    <mergeCell ref="AS144:AS146"/>
    <mergeCell ref="AT144:AT146"/>
    <mergeCell ref="AU144:AU146"/>
    <mergeCell ref="AL144:AL146"/>
    <mergeCell ref="AM144:AM146"/>
    <mergeCell ref="AN144:AN146"/>
    <mergeCell ref="AI147:AI149"/>
    <mergeCell ref="AJ147:AJ149"/>
    <mergeCell ref="AK147:AK149"/>
    <mergeCell ref="AL147:AL149"/>
    <mergeCell ref="AM147:AM149"/>
    <mergeCell ref="AN147:AN149"/>
    <mergeCell ref="AC147:AC149"/>
    <mergeCell ref="AD147:AD149"/>
    <mergeCell ref="AE147:AE149"/>
    <mergeCell ref="AF147:AF149"/>
    <mergeCell ref="AG147:AG149"/>
    <mergeCell ref="AH147:AH149"/>
    <mergeCell ref="W147:W149"/>
    <mergeCell ref="X147:X149"/>
    <mergeCell ref="Y147:Y149"/>
    <mergeCell ref="Z147:Z149"/>
    <mergeCell ref="AA147:AA149"/>
    <mergeCell ref="AB147:AB149"/>
    <mergeCell ref="BA147:BA149"/>
    <mergeCell ref="BB147:BB149"/>
    <mergeCell ref="BC147:BC149"/>
    <mergeCell ref="BD147:BD149"/>
    <mergeCell ref="BE147:BE149"/>
    <mergeCell ref="AU147:AU149"/>
    <mergeCell ref="AV147:AV149"/>
    <mergeCell ref="AW147:AW149"/>
    <mergeCell ref="AX147:AX149"/>
    <mergeCell ref="AY147:AY149"/>
    <mergeCell ref="AZ147:AZ149"/>
    <mergeCell ref="AO147:AO149"/>
    <mergeCell ref="AP147:AP149"/>
    <mergeCell ref="AQ147:AQ149"/>
    <mergeCell ref="AR147:AR149"/>
    <mergeCell ref="AS147:AS149"/>
    <mergeCell ref="AT147:AT149"/>
    <mergeCell ref="AB150:AB152"/>
    <mergeCell ref="AC150:AC152"/>
    <mergeCell ref="AD150:AD152"/>
    <mergeCell ref="AE150:AE152"/>
    <mergeCell ref="AF150:AF152"/>
    <mergeCell ref="U150:U152"/>
    <mergeCell ref="V150:V152"/>
    <mergeCell ref="W150:W152"/>
    <mergeCell ref="X150:X152"/>
    <mergeCell ref="Y150:Y152"/>
    <mergeCell ref="Z150:Z152"/>
    <mergeCell ref="I150:I152"/>
    <mergeCell ref="Q150:Q152"/>
    <mergeCell ref="R150:R152"/>
    <mergeCell ref="S150:S152"/>
    <mergeCell ref="T150:T152"/>
    <mergeCell ref="A150:A152"/>
    <mergeCell ref="B150:B152"/>
    <mergeCell ref="C150:C152"/>
    <mergeCell ref="D150:D152"/>
    <mergeCell ref="E150:E152"/>
    <mergeCell ref="BE150:BE152"/>
    <mergeCell ref="A153:A155"/>
    <mergeCell ref="B153:B155"/>
    <mergeCell ref="C153:C155"/>
    <mergeCell ref="D153:D155"/>
    <mergeCell ref="E153:E155"/>
    <mergeCell ref="I153:I155"/>
    <mergeCell ref="AY150:AY152"/>
    <mergeCell ref="AZ150:AZ152"/>
    <mergeCell ref="BA150:BA152"/>
    <mergeCell ref="BB150:BB152"/>
    <mergeCell ref="BC150:BC152"/>
    <mergeCell ref="BD150:BD152"/>
    <mergeCell ref="AS150:AS152"/>
    <mergeCell ref="AT150:AT152"/>
    <mergeCell ref="AU150:AU152"/>
    <mergeCell ref="AV150:AV152"/>
    <mergeCell ref="AW150:AW152"/>
    <mergeCell ref="AX150:AX152"/>
    <mergeCell ref="AM150:AM152"/>
    <mergeCell ref="AN150:AN152"/>
    <mergeCell ref="AO150:AO152"/>
    <mergeCell ref="AP150:AP152"/>
    <mergeCell ref="AQ150:AQ152"/>
    <mergeCell ref="AR150:AR152"/>
    <mergeCell ref="AG150:AG152"/>
    <mergeCell ref="AH150:AH152"/>
    <mergeCell ref="AI150:AI152"/>
    <mergeCell ref="AJ150:AJ152"/>
    <mergeCell ref="AK150:AK152"/>
    <mergeCell ref="AL150:AL152"/>
    <mergeCell ref="AA150:AA152"/>
    <mergeCell ref="AC153:AC155"/>
    <mergeCell ref="AD153:AD155"/>
    <mergeCell ref="AE153:AE155"/>
    <mergeCell ref="AF153:AF155"/>
    <mergeCell ref="AG153:AG155"/>
    <mergeCell ref="AH153:AH155"/>
    <mergeCell ref="W153:W155"/>
    <mergeCell ref="X153:X155"/>
    <mergeCell ref="Y153:Y155"/>
    <mergeCell ref="Z153:Z155"/>
    <mergeCell ref="AA153:AA155"/>
    <mergeCell ref="AB153:AB155"/>
    <mergeCell ref="Q153:Q155"/>
    <mergeCell ref="R153:R155"/>
    <mergeCell ref="S153:S155"/>
    <mergeCell ref="T153:T155"/>
    <mergeCell ref="U153:U155"/>
    <mergeCell ref="V153:V155"/>
    <mergeCell ref="Q156:Q157"/>
    <mergeCell ref="R156:R157"/>
    <mergeCell ref="S156:S157"/>
    <mergeCell ref="T156:T157"/>
    <mergeCell ref="A156:A157"/>
    <mergeCell ref="B156:B157"/>
    <mergeCell ref="C156:C157"/>
    <mergeCell ref="D156:D157"/>
    <mergeCell ref="E156:E157"/>
    <mergeCell ref="BA153:BA155"/>
    <mergeCell ref="BB153:BB155"/>
    <mergeCell ref="BC153:BC155"/>
    <mergeCell ref="BD153:BD155"/>
    <mergeCell ref="BE153:BE155"/>
    <mergeCell ref="AU153:AU155"/>
    <mergeCell ref="AV153:AV155"/>
    <mergeCell ref="AW153:AW155"/>
    <mergeCell ref="AX153:AX155"/>
    <mergeCell ref="AY153:AY155"/>
    <mergeCell ref="AZ153:AZ155"/>
    <mergeCell ref="AO153:AO155"/>
    <mergeCell ref="AP153:AP155"/>
    <mergeCell ref="AQ153:AQ155"/>
    <mergeCell ref="AR153:AR155"/>
    <mergeCell ref="AS153:AS155"/>
    <mergeCell ref="AT153:AT155"/>
    <mergeCell ref="AI153:AI155"/>
    <mergeCell ref="AJ153:AJ155"/>
    <mergeCell ref="AK153:AK155"/>
    <mergeCell ref="AL153:AL155"/>
    <mergeCell ref="AM153:AM155"/>
    <mergeCell ref="AN153:AN155"/>
    <mergeCell ref="AH156:AH157"/>
    <mergeCell ref="AI156:AI157"/>
    <mergeCell ref="AJ156:AJ157"/>
    <mergeCell ref="AK156:AK157"/>
    <mergeCell ref="AL156:AL157"/>
    <mergeCell ref="AA156:AA157"/>
    <mergeCell ref="AB156:AB157"/>
    <mergeCell ref="AC156:AC157"/>
    <mergeCell ref="AD156:AD157"/>
    <mergeCell ref="AE156:AE157"/>
    <mergeCell ref="AF156:AF157"/>
    <mergeCell ref="U156:U157"/>
    <mergeCell ref="V156:V157"/>
    <mergeCell ref="W156:W157"/>
    <mergeCell ref="X156:X157"/>
    <mergeCell ref="Y156:Y157"/>
    <mergeCell ref="Z156:Z157"/>
    <mergeCell ref="Q158:Q160"/>
    <mergeCell ref="R158:R160"/>
    <mergeCell ref="S158:S160"/>
    <mergeCell ref="T158:T160"/>
    <mergeCell ref="U158:U160"/>
    <mergeCell ref="V158:V160"/>
    <mergeCell ref="BE156:BE157"/>
    <mergeCell ref="A158:A160"/>
    <mergeCell ref="B158:B160"/>
    <mergeCell ref="C158:C160"/>
    <mergeCell ref="D158:D160"/>
    <mergeCell ref="E158:E160"/>
    <mergeCell ref="I158:I160"/>
    <mergeCell ref="AY156:AY157"/>
    <mergeCell ref="AZ156:AZ157"/>
    <mergeCell ref="BA156:BA157"/>
    <mergeCell ref="BB156:BB157"/>
    <mergeCell ref="BC156:BC157"/>
    <mergeCell ref="BD156:BD157"/>
    <mergeCell ref="AS156:AS157"/>
    <mergeCell ref="AT156:AT157"/>
    <mergeCell ref="AU156:AU157"/>
    <mergeCell ref="AV156:AV157"/>
    <mergeCell ref="AW156:AW157"/>
    <mergeCell ref="AX156:AX157"/>
    <mergeCell ref="AM156:AM157"/>
    <mergeCell ref="AN156:AN157"/>
    <mergeCell ref="AO156:AO157"/>
    <mergeCell ref="AP156:AP157"/>
    <mergeCell ref="AQ156:AQ157"/>
    <mergeCell ref="AR156:AR157"/>
    <mergeCell ref="AG156:AG157"/>
    <mergeCell ref="AI158:AI160"/>
    <mergeCell ref="AJ158:AJ160"/>
    <mergeCell ref="AK158:AK160"/>
    <mergeCell ref="AL158:AL160"/>
    <mergeCell ref="AM158:AM160"/>
    <mergeCell ref="AN158:AN160"/>
    <mergeCell ref="AC158:AC160"/>
    <mergeCell ref="AD158:AD160"/>
    <mergeCell ref="AE158:AE160"/>
    <mergeCell ref="AF158:AF160"/>
    <mergeCell ref="AG158:AG160"/>
    <mergeCell ref="AH158:AH160"/>
    <mergeCell ref="W158:W160"/>
    <mergeCell ref="X158:X160"/>
    <mergeCell ref="Y158:Y160"/>
    <mergeCell ref="Z158:Z160"/>
    <mergeCell ref="AA158:AA160"/>
    <mergeCell ref="AB158:AB160"/>
    <mergeCell ref="BA158:BA160"/>
    <mergeCell ref="BB158:BB160"/>
    <mergeCell ref="BC158:BC160"/>
    <mergeCell ref="BD158:BD160"/>
    <mergeCell ref="BE158:BE160"/>
    <mergeCell ref="AU158:AU160"/>
    <mergeCell ref="AV158:AV160"/>
    <mergeCell ref="AW158:AW160"/>
    <mergeCell ref="AX158:AX160"/>
    <mergeCell ref="AY158:AY160"/>
    <mergeCell ref="AZ158:AZ160"/>
    <mergeCell ref="AO158:AO160"/>
    <mergeCell ref="AP158:AP160"/>
    <mergeCell ref="AQ158:AQ160"/>
    <mergeCell ref="AR158:AR160"/>
    <mergeCell ref="AS158:AS160"/>
    <mergeCell ref="AT158:AT160"/>
    <mergeCell ref="AB161:AB163"/>
    <mergeCell ref="AC161:AC163"/>
    <mergeCell ref="AD161:AD163"/>
    <mergeCell ref="AE161:AE163"/>
    <mergeCell ref="AF161:AF163"/>
    <mergeCell ref="U161:U163"/>
    <mergeCell ref="V161:V163"/>
    <mergeCell ref="W161:W163"/>
    <mergeCell ref="X161:X163"/>
    <mergeCell ref="Y161:Y163"/>
    <mergeCell ref="Z161:Z163"/>
    <mergeCell ref="I161:I163"/>
    <mergeCell ref="Q161:Q163"/>
    <mergeCell ref="R161:R163"/>
    <mergeCell ref="S161:S163"/>
    <mergeCell ref="T161:T163"/>
    <mergeCell ref="A161:A163"/>
    <mergeCell ref="B161:B163"/>
    <mergeCell ref="C161:C163"/>
    <mergeCell ref="D161:D163"/>
    <mergeCell ref="E161:E163"/>
    <mergeCell ref="BE161:BE163"/>
    <mergeCell ref="A164:A166"/>
    <mergeCell ref="B164:B166"/>
    <mergeCell ref="C164:C166"/>
    <mergeCell ref="D164:D166"/>
    <mergeCell ref="E164:E166"/>
    <mergeCell ref="I164:I166"/>
    <mergeCell ref="AY161:AY163"/>
    <mergeCell ref="AZ161:AZ163"/>
    <mergeCell ref="BA161:BA163"/>
    <mergeCell ref="BB161:BB163"/>
    <mergeCell ref="BC161:BC163"/>
    <mergeCell ref="BD161:BD163"/>
    <mergeCell ref="AS161:AS163"/>
    <mergeCell ref="AT161:AT163"/>
    <mergeCell ref="AU161:AU163"/>
    <mergeCell ref="AV161:AV163"/>
    <mergeCell ref="AW161:AW163"/>
    <mergeCell ref="AX161:AX163"/>
    <mergeCell ref="AM161:AM163"/>
    <mergeCell ref="AN161:AN163"/>
    <mergeCell ref="AO161:AO163"/>
    <mergeCell ref="AP161:AP163"/>
    <mergeCell ref="AQ161:AQ163"/>
    <mergeCell ref="AR161:AR163"/>
    <mergeCell ref="AG161:AG163"/>
    <mergeCell ref="AH161:AH163"/>
    <mergeCell ref="AI161:AI163"/>
    <mergeCell ref="AJ161:AJ163"/>
    <mergeCell ref="AK161:AK163"/>
    <mergeCell ref="AL161:AL163"/>
    <mergeCell ref="AA161:AA163"/>
    <mergeCell ref="AC164:AC166"/>
    <mergeCell ref="AD164:AD166"/>
    <mergeCell ref="AE164:AE166"/>
    <mergeCell ref="AF164:AF166"/>
    <mergeCell ref="AG164:AG166"/>
    <mergeCell ref="AH164:AH166"/>
    <mergeCell ref="W164:W166"/>
    <mergeCell ref="X164:X166"/>
    <mergeCell ref="Y164:Y166"/>
    <mergeCell ref="Z164:Z166"/>
    <mergeCell ref="AA164:AA166"/>
    <mergeCell ref="AB164:AB166"/>
    <mergeCell ref="Q164:Q166"/>
    <mergeCell ref="R164:R166"/>
    <mergeCell ref="S164:S166"/>
    <mergeCell ref="T164:T166"/>
    <mergeCell ref="U164:U166"/>
    <mergeCell ref="V164:V166"/>
    <mergeCell ref="Q167:Q169"/>
    <mergeCell ref="R167:R169"/>
    <mergeCell ref="S167:S169"/>
    <mergeCell ref="T167:T169"/>
    <mergeCell ref="A167:A169"/>
    <mergeCell ref="B167:B169"/>
    <mergeCell ref="C167:C169"/>
    <mergeCell ref="D167:D169"/>
    <mergeCell ref="E167:E169"/>
    <mergeCell ref="BA164:BA166"/>
    <mergeCell ref="BB164:BB166"/>
    <mergeCell ref="BC164:BC166"/>
    <mergeCell ref="BD164:BD166"/>
    <mergeCell ref="BE164:BE166"/>
    <mergeCell ref="AU164:AU166"/>
    <mergeCell ref="AV164:AV166"/>
    <mergeCell ref="AW164:AW166"/>
    <mergeCell ref="AX164:AX166"/>
    <mergeCell ref="AY164:AY166"/>
    <mergeCell ref="AZ164:AZ166"/>
    <mergeCell ref="AO164:AO166"/>
    <mergeCell ref="AP164:AP166"/>
    <mergeCell ref="AQ164:AQ166"/>
    <mergeCell ref="AR164:AR166"/>
    <mergeCell ref="AS164:AS166"/>
    <mergeCell ref="AT164:AT166"/>
    <mergeCell ref="AI164:AI166"/>
    <mergeCell ref="AJ164:AJ166"/>
    <mergeCell ref="AK164:AK166"/>
    <mergeCell ref="AL164:AL166"/>
    <mergeCell ref="AM164:AM166"/>
    <mergeCell ref="AN164:AN166"/>
    <mergeCell ref="AH167:AH169"/>
    <mergeCell ref="AI167:AI169"/>
    <mergeCell ref="AJ167:AJ169"/>
    <mergeCell ref="AK167:AK169"/>
    <mergeCell ref="AL167:AL169"/>
    <mergeCell ref="AA167:AA169"/>
    <mergeCell ref="AB167:AB169"/>
    <mergeCell ref="AC167:AC169"/>
    <mergeCell ref="AD167:AD169"/>
    <mergeCell ref="AE167:AE169"/>
    <mergeCell ref="AF167:AF169"/>
    <mergeCell ref="U167:U169"/>
    <mergeCell ref="V167:V169"/>
    <mergeCell ref="W167:W169"/>
    <mergeCell ref="X167:X169"/>
    <mergeCell ref="Y167:Y169"/>
    <mergeCell ref="Z167:Z169"/>
    <mergeCell ref="Q170:Q172"/>
    <mergeCell ref="R170:R172"/>
    <mergeCell ref="S170:S172"/>
    <mergeCell ref="T170:T172"/>
    <mergeCell ref="U170:U172"/>
    <mergeCell ref="V170:V172"/>
    <mergeCell ref="BE167:BE169"/>
    <mergeCell ref="A170:A172"/>
    <mergeCell ref="B170:B172"/>
    <mergeCell ref="C170:C172"/>
    <mergeCell ref="D170:D172"/>
    <mergeCell ref="E170:E172"/>
    <mergeCell ref="I170:I172"/>
    <mergeCell ref="AY167:AY169"/>
    <mergeCell ref="AZ167:AZ169"/>
    <mergeCell ref="BA167:BA169"/>
    <mergeCell ref="BB167:BB169"/>
    <mergeCell ref="BC167:BC169"/>
    <mergeCell ref="BD167:BD169"/>
    <mergeCell ref="AS167:AS169"/>
    <mergeCell ref="AT167:AT169"/>
    <mergeCell ref="AU167:AU169"/>
    <mergeCell ref="AV167:AV169"/>
    <mergeCell ref="AW167:AW169"/>
    <mergeCell ref="AX167:AX169"/>
    <mergeCell ref="AM167:AM169"/>
    <mergeCell ref="AN167:AN169"/>
    <mergeCell ref="AO167:AO169"/>
    <mergeCell ref="AP167:AP169"/>
    <mergeCell ref="AQ167:AQ169"/>
    <mergeCell ref="AR167:AR169"/>
    <mergeCell ref="AG167:AG169"/>
    <mergeCell ref="AI170:AI172"/>
    <mergeCell ref="AJ170:AJ172"/>
    <mergeCell ref="AK170:AK172"/>
    <mergeCell ref="AL170:AL172"/>
    <mergeCell ref="AM170:AM172"/>
    <mergeCell ref="AN170:AN172"/>
    <mergeCell ref="AC170:AC172"/>
    <mergeCell ref="AD170:AD172"/>
    <mergeCell ref="AE170:AE172"/>
    <mergeCell ref="AF170:AF172"/>
    <mergeCell ref="AG170:AG172"/>
    <mergeCell ref="AH170:AH172"/>
    <mergeCell ref="W170:W172"/>
    <mergeCell ref="X170:X172"/>
    <mergeCell ref="Y170:Y172"/>
    <mergeCell ref="Z170:Z172"/>
    <mergeCell ref="AA170:AA172"/>
    <mergeCell ref="AB170:AB172"/>
    <mergeCell ref="BA170:BA172"/>
    <mergeCell ref="BB170:BB172"/>
    <mergeCell ref="BC170:BC172"/>
    <mergeCell ref="BD170:BD172"/>
    <mergeCell ref="BE170:BE172"/>
    <mergeCell ref="AU170:AU172"/>
    <mergeCell ref="AV170:AV172"/>
    <mergeCell ref="AW170:AW172"/>
    <mergeCell ref="AX170:AX172"/>
    <mergeCell ref="AY170:AY172"/>
    <mergeCell ref="AZ170:AZ172"/>
    <mergeCell ref="AO170:AO172"/>
    <mergeCell ref="AP170:AP172"/>
    <mergeCell ref="AQ170:AQ172"/>
    <mergeCell ref="AR170:AR172"/>
    <mergeCell ref="AS170:AS172"/>
    <mergeCell ref="AT170:AT172"/>
    <mergeCell ref="AB173:AB175"/>
    <mergeCell ref="AC173:AC175"/>
    <mergeCell ref="AD173:AD175"/>
    <mergeCell ref="AE173:AE175"/>
    <mergeCell ref="AF173:AF175"/>
    <mergeCell ref="U173:U175"/>
    <mergeCell ref="V173:V175"/>
    <mergeCell ref="W173:W175"/>
    <mergeCell ref="X173:X175"/>
    <mergeCell ref="Y173:Y175"/>
    <mergeCell ref="Z173:Z175"/>
    <mergeCell ref="I173:I175"/>
    <mergeCell ref="Q173:Q175"/>
    <mergeCell ref="R173:R175"/>
    <mergeCell ref="S173:S175"/>
    <mergeCell ref="T173:T175"/>
    <mergeCell ref="A173:A175"/>
    <mergeCell ref="B173:B175"/>
    <mergeCell ref="C173:C175"/>
    <mergeCell ref="D173:D175"/>
    <mergeCell ref="E173:E175"/>
    <mergeCell ref="BE173:BE175"/>
    <mergeCell ref="A176:A179"/>
    <mergeCell ref="B176:B179"/>
    <mergeCell ref="C176:C179"/>
    <mergeCell ref="D176:D179"/>
    <mergeCell ref="E176:E179"/>
    <mergeCell ref="I176:I179"/>
    <mergeCell ref="AY173:AY175"/>
    <mergeCell ref="AZ173:AZ175"/>
    <mergeCell ref="BA173:BA175"/>
    <mergeCell ref="BB173:BB175"/>
    <mergeCell ref="BC173:BC175"/>
    <mergeCell ref="BD173:BD175"/>
    <mergeCell ref="AS173:AS175"/>
    <mergeCell ref="AT173:AT175"/>
    <mergeCell ref="AU173:AU175"/>
    <mergeCell ref="AV173:AV175"/>
    <mergeCell ref="AW173:AW175"/>
    <mergeCell ref="AX173:AX175"/>
    <mergeCell ref="AM173:AM175"/>
    <mergeCell ref="AN173:AN175"/>
    <mergeCell ref="AO173:AO175"/>
    <mergeCell ref="AP173:AP175"/>
    <mergeCell ref="AQ173:AQ175"/>
    <mergeCell ref="AR173:AR175"/>
    <mergeCell ref="AG173:AG175"/>
    <mergeCell ref="AH173:AH175"/>
    <mergeCell ref="AI173:AI175"/>
    <mergeCell ref="AJ173:AJ175"/>
    <mergeCell ref="AK173:AK175"/>
    <mergeCell ref="AL173:AL175"/>
    <mergeCell ref="AA173:AA175"/>
    <mergeCell ref="AC176:AC179"/>
    <mergeCell ref="AD176:AD179"/>
    <mergeCell ref="AE176:AE179"/>
    <mergeCell ref="AF176:AF179"/>
    <mergeCell ref="AG176:AG179"/>
    <mergeCell ref="AH176:AH179"/>
    <mergeCell ref="W176:W179"/>
    <mergeCell ref="X176:X179"/>
    <mergeCell ref="Y176:Y179"/>
    <mergeCell ref="Z176:Z179"/>
    <mergeCell ref="AA176:AA179"/>
    <mergeCell ref="AB176:AB179"/>
    <mergeCell ref="Q176:Q179"/>
    <mergeCell ref="R176:R179"/>
    <mergeCell ref="S176:S179"/>
    <mergeCell ref="T176:T179"/>
    <mergeCell ref="U176:U179"/>
    <mergeCell ref="V176:V179"/>
    <mergeCell ref="Q180:Q182"/>
    <mergeCell ref="R180:R182"/>
    <mergeCell ref="S180:S182"/>
    <mergeCell ref="T180:T182"/>
    <mergeCell ref="A180:A182"/>
    <mergeCell ref="B180:B182"/>
    <mergeCell ref="C180:C182"/>
    <mergeCell ref="D180:D182"/>
    <mergeCell ref="E180:E182"/>
    <mergeCell ref="BA176:BA179"/>
    <mergeCell ref="BB176:BB179"/>
    <mergeCell ref="BC176:BC179"/>
    <mergeCell ref="BD176:BD179"/>
    <mergeCell ref="BE176:BE179"/>
    <mergeCell ref="AU176:AU179"/>
    <mergeCell ref="AV176:AV179"/>
    <mergeCell ref="AW176:AW179"/>
    <mergeCell ref="AX176:AX179"/>
    <mergeCell ref="AY176:AY179"/>
    <mergeCell ref="AZ176:AZ179"/>
    <mergeCell ref="AO176:AO179"/>
    <mergeCell ref="AP176:AP179"/>
    <mergeCell ref="AQ176:AQ179"/>
    <mergeCell ref="AR176:AR179"/>
    <mergeCell ref="AS176:AS179"/>
    <mergeCell ref="AT176:AT179"/>
    <mergeCell ref="AI176:AI179"/>
    <mergeCell ref="AJ176:AJ179"/>
    <mergeCell ref="AK176:AK179"/>
    <mergeCell ref="AL176:AL179"/>
    <mergeCell ref="AM176:AM179"/>
    <mergeCell ref="AN176:AN179"/>
    <mergeCell ref="AH180:AH182"/>
    <mergeCell ref="AI180:AI182"/>
    <mergeCell ref="AJ180:AJ182"/>
    <mergeCell ref="AK180:AK182"/>
    <mergeCell ref="AL180:AL182"/>
    <mergeCell ref="AA180:AA182"/>
    <mergeCell ref="AB180:AB182"/>
    <mergeCell ref="AC180:AC182"/>
    <mergeCell ref="AD180:AD182"/>
    <mergeCell ref="AE180:AE182"/>
    <mergeCell ref="AF180:AF182"/>
    <mergeCell ref="U180:U182"/>
    <mergeCell ref="V180:V182"/>
    <mergeCell ref="W180:W182"/>
    <mergeCell ref="X180:X182"/>
    <mergeCell ref="Y180:Y182"/>
    <mergeCell ref="Z180:Z182"/>
    <mergeCell ref="Q183:Q184"/>
    <mergeCell ref="R183:R184"/>
    <mergeCell ref="S183:S184"/>
    <mergeCell ref="T183:T184"/>
    <mergeCell ref="U183:U184"/>
    <mergeCell ref="V183:V184"/>
    <mergeCell ref="BE180:BE182"/>
    <mergeCell ref="A183:A184"/>
    <mergeCell ref="B183:B184"/>
    <mergeCell ref="C183:C184"/>
    <mergeCell ref="D183:D184"/>
    <mergeCell ref="E183:E184"/>
    <mergeCell ref="I183:I184"/>
    <mergeCell ref="AY180:AY182"/>
    <mergeCell ref="AZ180:AZ182"/>
    <mergeCell ref="BA180:BA182"/>
    <mergeCell ref="BB180:BB182"/>
    <mergeCell ref="BC180:BC182"/>
    <mergeCell ref="BD180:BD182"/>
    <mergeCell ref="AS180:AS182"/>
    <mergeCell ref="AT180:AT182"/>
    <mergeCell ref="AU180:AU182"/>
    <mergeCell ref="AV180:AV182"/>
    <mergeCell ref="AW180:AW182"/>
    <mergeCell ref="AX180:AX182"/>
    <mergeCell ref="AM180:AM182"/>
    <mergeCell ref="AN180:AN182"/>
    <mergeCell ref="AO180:AO182"/>
    <mergeCell ref="AP180:AP182"/>
    <mergeCell ref="AQ180:AQ182"/>
    <mergeCell ref="AR180:AR182"/>
    <mergeCell ref="AG180:AG182"/>
    <mergeCell ref="AI183:AI184"/>
    <mergeCell ref="AJ183:AJ184"/>
    <mergeCell ref="AK183:AK184"/>
    <mergeCell ref="AL183:AL184"/>
    <mergeCell ref="AM183:AM184"/>
    <mergeCell ref="AN183:AN184"/>
    <mergeCell ref="AC183:AC184"/>
    <mergeCell ref="AD183:AD184"/>
    <mergeCell ref="AE183:AE184"/>
    <mergeCell ref="AF183:AF184"/>
    <mergeCell ref="AG183:AG184"/>
    <mergeCell ref="AH183:AH184"/>
    <mergeCell ref="W183:W184"/>
    <mergeCell ref="X183:X184"/>
    <mergeCell ref="Y183:Y184"/>
    <mergeCell ref="Z183:Z184"/>
    <mergeCell ref="AA183:AA184"/>
    <mergeCell ref="AB183:AB184"/>
    <mergeCell ref="BA183:BA184"/>
    <mergeCell ref="BB183:BB184"/>
    <mergeCell ref="BC183:BC184"/>
    <mergeCell ref="BD183:BD184"/>
    <mergeCell ref="BE183:BE184"/>
    <mergeCell ref="AU183:AU184"/>
    <mergeCell ref="AV183:AV184"/>
    <mergeCell ref="AW183:AW184"/>
    <mergeCell ref="AX183:AX184"/>
    <mergeCell ref="AY183:AY184"/>
    <mergeCell ref="AZ183:AZ184"/>
    <mergeCell ref="AO183:AO184"/>
    <mergeCell ref="AP183:AP184"/>
    <mergeCell ref="AQ183:AQ184"/>
    <mergeCell ref="AR183:AR184"/>
    <mergeCell ref="AS183:AS184"/>
    <mergeCell ref="AT183:AT184"/>
    <mergeCell ref="AB185:AB187"/>
    <mergeCell ref="AC185:AC187"/>
    <mergeCell ref="AD185:AD187"/>
    <mergeCell ref="AE185:AE187"/>
    <mergeCell ref="AF185:AF187"/>
    <mergeCell ref="U185:U187"/>
    <mergeCell ref="V185:V187"/>
    <mergeCell ref="W185:W187"/>
    <mergeCell ref="X185:X187"/>
    <mergeCell ref="Y185:Y187"/>
    <mergeCell ref="Z185:Z187"/>
    <mergeCell ref="I185:I187"/>
    <mergeCell ref="Q185:Q187"/>
    <mergeCell ref="R185:R187"/>
    <mergeCell ref="S185:S187"/>
    <mergeCell ref="T185:T187"/>
    <mergeCell ref="A185:A187"/>
    <mergeCell ref="B185:B187"/>
    <mergeCell ref="C185:C187"/>
    <mergeCell ref="D185:D187"/>
    <mergeCell ref="E185:E187"/>
    <mergeCell ref="BE185:BE187"/>
    <mergeCell ref="A188:A190"/>
    <mergeCell ref="B188:B190"/>
    <mergeCell ref="C188:C190"/>
    <mergeCell ref="D188:D190"/>
    <mergeCell ref="E188:E190"/>
    <mergeCell ref="I188:I190"/>
    <mergeCell ref="AY185:AY187"/>
    <mergeCell ref="AZ185:AZ187"/>
    <mergeCell ref="BA185:BA187"/>
    <mergeCell ref="BB185:BB187"/>
    <mergeCell ref="BC185:BC187"/>
    <mergeCell ref="BD185:BD187"/>
    <mergeCell ref="AS185:AS187"/>
    <mergeCell ref="AT185:AT187"/>
    <mergeCell ref="AU185:AU187"/>
    <mergeCell ref="AV185:AV187"/>
    <mergeCell ref="AW185:AW187"/>
    <mergeCell ref="AX185:AX187"/>
    <mergeCell ref="AM185:AM187"/>
    <mergeCell ref="AN185:AN187"/>
    <mergeCell ref="AO185:AO187"/>
    <mergeCell ref="AP185:AP187"/>
    <mergeCell ref="AQ185:AQ187"/>
    <mergeCell ref="AR185:AR187"/>
    <mergeCell ref="AG185:AG187"/>
    <mergeCell ref="AH185:AH187"/>
    <mergeCell ref="AI185:AI187"/>
    <mergeCell ref="AJ185:AJ187"/>
    <mergeCell ref="AK185:AK187"/>
    <mergeCell ref="AL185:AL187"/>
    <mergeCell ref="AA185:AA187"/>
    <mergeCell ref="AC188:AC190"/>
    <mergeCell ref="AD188:AD190"/>
    <mergeCell ref="AE188:AE190"/>
    <mergeCell ref="AF188:AF190"/>
    <mergeCell ref="AG188:AG190"/>
    <mergeCell ref="AH188:AH190"/>
    <mergeCell ref="W188:W190"/>
    <mergeCell ref="X188:X190"/>
    <mergeCell ref="Y188:Y190"/>
    <mergeCell ref="Z188:Z190"/>
    <mergeCell ref="AA188:AA190"/>
    <mergeCell ref="AB188:AB190"/>
    <mergeCell ref="Q188:Q190"/>
    <mergeCell ref="R188:R190"/>
    <mergeCell ref="S188:S190"/>
    <mergeCell ref="T188:T190"/>
    <mergeCell ref="U188:U190"/>
    <mergeCell ref="V188:V190"/>
    <mergeCell ref="Q191:Q192"/>
    <mergeCell ref="R191:R192"/>
    <mergeCell ref="S191:S192"/>
    <mergeCell ref="T191:T192"/>
    <mergeCell ref="A191:A192"/>
    <mergeCell ref="B191:B192"/>
    <mergeCell ref="C191:C192"/>
    <mergeCell ref="D191:D192"/>
    <mergeCell ref="E191:E192"/>
    <mergeCell ref="BA188:BA190"/>
    <mergeCell ref="BB188:BB190"/>
    <mergeCell ref="BC188:BC190"/>
    <mergeCell ref="BD188:BD190"/>
    <mergeCell ref="BE188:BE190"/>
    <mergeCell ref="AU188:AU190"/>
    <mergeCell ref="AV188:AV190"/>
    <mergeCell ref="AW188:AW190"/>
    <mergeCell ref="AX188:AX190"/>
    <mergeCell ref="AY188:AY190"/>
    <mergeCell ref="AZ188:AZ190"/>
    <mergeCell ref="AO188:AO190"/>
    <mergeCell ref="AP188:AP190"/>
    <mergeCell ref="AQ188:AQ190"/>
    <mergeCell ref="AR188:AR190"/>
    <mergeCell ref="AS188:AS190"/>
    <mergeCell ref="AT188:AT190"/>
    <mergeCell ref="AI188:AI190"/>
    <mergeCell ref="AJ188:AJ190"/>
    <mergeCell ref="AK188:AK190"/>
    <mergeCell ref="AL188:AL190"/>
    <mergeCell ref="AM188:AM190"/>
    <mergeCell ref="AN188:AN190"/>
    <mergeCell ref="AH191:AH192"/>
    <mergeCell ref="AI191:AI192"/>
    <mergeCell ref="AJ191:AJ192"/>
    <mergeCell ref="AK191:AK192"/>
    <mergeCell ref="AL191:AL192"/>
    <mergeCell ref="AA191:AA192"/>
    <mergeCell ref="AB191:AB192"/>
    <mergeCell ref="AC191:AC192"/>
    <mergeCell ref="AD191:AD192"/>
    <mergeCell ref="AE191:AE192"/>
    <mergeCell ref="AF191:AF192"/>
    <mergeCell ref="U191:U192"/>
    <mergeCell ref="V191:V192"/>
    <mergeCell ref="W191:W192"/>
    <mergeCell ref="X191:X192"/>
    <mergeCell ref="Y191:Y192"/>
    <mergeCell ref="Z191:Z192"/>
    <mergeCell ref="Q193:Q194"/>
    <mergeCell ref="R193:R194"/>
    <mergeCell ref="S193:S194"/>
    <mergeCell ref="T193:T194"/>
    <mergeCell ref="U193:U194"/>
    <mergeCell ref="V193:V194"/>
    <mergeCell ref="BE191:BE192"/>
    <mergeCell ref="A193:A194"/>
    <mergeCell ref="B193:B194"/>
    <mergeCell ref="C193:C194"/>
    <mergeCell ref="D193:D194"/>
    <mergeCell ref="E193:E194"/>
    <mergeCell ref="I193:I194"/>
    <mergeCell ref="AY191:AY192"/>
    <mergeCell ref="AZ191:AZ192"/>
    <mergeCell ref="BA191:BA192"/>
    <mergeCell ref="BB191:BB192"/>
    <mergeCell ref="BC191:BC192"/>
    <mergeCell ref="BD191:BD192"/>
    <mergeCell ref="AS191:AS192"/>
    <mergeCell ref="AT191:AT192"/>
    <mergeCell ref="AU191:AU192"/>
    <mergeCell ref="AV191:AV192"/>
    <mergeCell ref="AW191:AW192"/>
    <mergeCell ref="AX191:AX192"/>
    <mergeCell ref="AM191:AM192"/>
    <mergeCell ref="AN191:AN192"/>
    <mergeCell ref="AO191:AO192"/>
    <mergeCell ref="AP191:AP192"/>
    <mergeCell ref="AQ191:AQ192"/>
    <mergeCell ref="AR191:AR192"/>
    <mergeCell ref="AG191:AG192"/>
    <mergeCell ref="AI193:AI194"/>
    <mergeCell ref="AJ193:AJ194"/>
    <mergeCell ref="AK193:AK194"/>
    <mergeCell ref="AL193:AL194"/>
    <mergeCell ref="AM193:AM194"/>
    <mergeCell ref="AN193:AN194"/>
    <mergeCell ref="AC193:AC194"/>
    <mergeCell ref="AD193:AD194"/>
    <mergeCell ref="AE193:AE194"/>
    <mergeCell ref="AF193:AF194"/>
    <mergeCell ref="AG193:AG194"/>
    <mergeCell ref="AH193:AH194"/>
    <mergeCell ref="W193:W194"/>
    <mergeCell ref="X193:X194"/>
    <mergeCell ref="Y193:Y194"/>
    <mergeCell ref="Z193:Z194"/>
    <mergeCell ref="AA193:AA194"/>
    <mergeCell ref="AB193:AB194"/>
    <mergeCell ref="BA193:BA194"/>
    <mergeCell ref="BB193:BB194"/>
    <mergeCell ref="BC193:BC194"/>
    <mergeCell ref="BD193:BD194"/>
    <mergeCell ref="BE193:BE194"/>
    <mergeCell ref="AU193:AU194"/>
    <mergeCell ref="AV193:AV194"/>
    <mergeCell ref="AW193:AW194"/>
    <mergeCell ref="AX193:AX194"/>
    <mergeCell ref="AY193:AY194"/>
    <mergeCell ref="AZ193:AZ194"/>
    <mergeCell ref="AO193:AO194"/>
    <mergeCell ref="AP193:AP194"/>
    <mergeCell ref="AQ193:AQ194"/>
    <mergeCell ref="AR193:AR194"/>
    <mergeCell ref="AS193:AS194"/>
    <mergeCell ref="AT193:AT194"/>
    <mergeCell ref="AB195:AB196"/>
    <mergeCell ref="AC195:AC196"/>
    <mergeCell ref="AD195:AD196"/>
    <mergeCell ref="AE195:AE196"/>
    <mergeCell ref="AF195:AF196"/>
    <mergeCell ref="U195:U196"/>
    <mergeCell ref="V195:V196"/>
    <mergeCell ref="W195:W196"/>
    <mergeCell ref="X195:X196"/>
    <mergeCell ref="Y195:Y196"/>
    <mergeCell ref="Z195:Z196"/>
    <mergeCell ref="I195:I196"/>
    <mergeCell ref="Q195:Q196"/>
    <mergeCell ref="R195:R196"/>
    <mergeCell ref="S195:S196"/>
    <mergeCell ref="T195:T196"/>
    <mergeCell ref="A195:A196"/>
    <mergeCell ref="B195:B196"/>
    <mergeCell ref="C195:C196"/>
    <mergeCell ref="D195:D196"/>
    <mergeCell ref="E195:E196"/>
    <mergeCell ref="BE195:BE196"/>
    <mergeCell ref="A197:A198"/>
    <mergeCell ref="B197:B198"/>
    <mergeCell ref="C197:C198"/>
    <mergeCell ref="D197:D198"/>
    <mergeCell ref="E197:E198"/>
    <mergeCell ref="I197:I198"/>
    <mergeCell ref="AY195:AY196"/>
    <mergeCell ref="AZ195:AZ196"/>
    <mergeCell ref="BA195:BA196"/>
    <mergeCell ref="BB195:BB196"/>
    <mergeCell ref="BC195:BC196"/>
    <mergeCell ref="BD195:BD196"/>
    <mergeCell ref="AS195:AS196"/>
    <mergeCell ref="AT195:AT196"/>
    <mergeCell ref="AU195:AU196"/>
    <mergeCell ref="AV195:AV196"/>
    <mergeCell ref="AW195:AW196"/>
    <mergeCell ref="AX195:AX196"/>
    <mergeCell ref="AM195:AM196"/>
    <mergeCell ref="AN195:AN196"/>
    <mergeCell ref="AO195:AO196"/>
    <mergeCell ref="AP195:AP196"/>
    <mergeCell ref="AQ195:AQ196"/>
    <mergeCell ref="AR195:AR196"/>
    <mergeCell ref="AG195:AG196"/>
    <mergeCell ref="AH195:AH196"/>
    <mergeCell ref="AI195:AI196"/>
    <mergeCell ref="AJ195:AJ196"/>
    <mergeCell ref="AK195:AK196"/>
    <mergeCell ref="AL195:AL196"/>
    <mergeCell ref="AA195:AA196"/>
    <mergeCell ref="AC197:AC198"/>
    <mergeCell ref="AD197:AD198"/>
    <mergeCell ref="AE197:AE198"/>
    <mergeCell ref="AF197:AF198"/>
    <mergeCell ref="AG197:AG198"/>
    <mergeCell ref="AH197:AH198"/>
    <mergeCell ref="W197:W198"/>
    <mergeCell ref="X197:X198"/>
    <mergeCell ref="Y197:Y198"/>
    <mergeCell ref="Z197:Z198"/>
    <mergeCell ref="AA197:AA198"/>
    <mergeCell ref="AB197:AB198"/>
    <mergeCell ref="Q197:Q198"/>
    <mergeCell ref="R197:R198"/>
    <mergeCell ref="S197:S198"/>
    <mergeCell ref="T197:T198"/>
    <mergeCell ref="U197:U198"/>
    <mergeCell ref="V197:V198"/>
    <mergeCell ref="Q199:Q200"/>
    <mergeCell ref="R199:R200"/>
    <mergeCell ref="S199:S200"/>
    <mergeCell ref="T199:T200"/>
    <mergeCell ref="A199:A200"/>
    <mergeCell ref="B199:B200"/>
    <mergeCell ref="C199:C200"/>
    <mergeCell ref="D199:D200"/>
    <mergeCell ref="E199:E200"/>
    <mergeCell ref="BA197:BA198"/>
    <mergeCell ref="BB197:BB198"/>
    <mergeCell ref="BC197:BC198"/>
    <mergeCell ref="BD197:BD198"/>
    <mergeCell ref="BE197:BE198"/>
    <mergeCell ref="AU197:AU198"/>
    <mergeCell ref="AV197:AV198"/>
    <mergeCell ref="AW197:AW198"/>
    <mergeCell ref="AX197:AX198"/>
    <mergeCell ref="AY197:AY198"/>
    <mergeCell ref="AZ197:AZ198"/>
    <mergeCell ref="AO197:AO198"/>
    <mergeCell ref="AP197:AP198"/>
    <mergeCell ref="AQ197:AQ198"/>
    <mergeCell ref="AR197:AR198"/>
    <mergeCell ref="AS197:AS198"/>
    <mergeCell ref="AT197:AT198"/>
    <mergeCell ref="AI197:AI198"/>
    <mergeCell ref="AJ197:AJ198"/>
    <mergeCell ref="AK197:AK198"/>
    <mergeCell ref="AL197:AL198"/>
    <mergeCell ref="AM197:AM198"/>
    <mergeCell ref="AN197:AN198"/>
    <mergeCell ref="AH199:AH200"/>
    <mergeCell ref="AI199:AI200"/>
    <mergeCell ref="AJ199:AJ200"/>
    <mergeCell ref="AK199:AK200"/>
    <mergeCell ref="AL199:AL200"/>
    <mergeCell ref="AA199:AA200"/>
    <mergeCell ref="AB199:AB200"/>
    <mergeCell ref="AC199:AC200"/>
    <mergeCell ref="AD199:AD200"/>
    <mergeCell ref="AE199:AE200"/>
    <mergeCell ref="AF199:AF200"/>
    <mergeCell ref="U199:U200"/>
    <mergeCell ref="V199:V200"/>
    <mergeCell ref="W199:W200"/>
    <mergeCell ref="X199:X200"/>
    <mergeCell ref="Y199:Y200"/>
    <mergeCell ref="Z199:Z200"/>
    <mergeCell ref="Q201:Q203"/>
    <mergeCell ref="R201:R203"/>
    <mergeCell ref="S201:S203"/>
    <mergeCell ref="T201:T203"/>
    <mergeCell ref="U201:U203"/>
    <mergeCell ref="V201:V203"/>
    <mergeCell ref="BE199:BE200"/>
    <mergeCell ref="A201:A203"/>
    <mergeCell ref="B201:B203"/>
    <mergeCell ref="C201:C203"/>
    <mergeCell ref="D201:D203"/>
    <mergeCell ref="E201:E203"/>
    <mergeCell ref="I201:I203"/>
    <mergeCell ref="AY199:AY200"/>
    <mergeCell ref="AZ199:AZ200"/>
    <mergeCell ref="BA199:BA200"/>
    <mergeCell ref="BB199:BB200"/>
    <mergeCell ref="BC199:BC200"/>
    <mergeCell ref="BD199:BD200"/>
    <mergeCell ref="AS199:AS200"/>
    <mergeCell ref="AT199:AT200"/>
    <mergeCell ref="AU199:AU200"/>
    <mergeCell ref="AV199:AV200"/>
    <mergeCell ref="AW199:AW200"/>
    <mergeCell ref="AX199:AX200"/>
    <mergeCell ref="AM199:AM200"/>
    <mergeCell ref="AN199:AN200"/>
    <mergeCell ref="AO199:AO200"/>
    <mergeCell ref="AP199:AP200"/>
    <mergeCell ref="AQ199:AQ200"/>
    <mergeCell ref="AR199:AR200"/>
    <mergeCell ref="AG199:AG200"/>
    <mergeCell ref="AI201:AI203"/>
    <mergeCell ref="AJ201:AJ203"/>
    <mergeCell ref="AK201:AK203"/>
    <mergeCell ref="AL201:AL203"/>
    <mergeCell ref="AM201:AM203"/>
    <mergeCell ref="AN201:AN203"/>
    <mergeCell ref="AC201:AC203"/>
    <mergeCell ref="AD201:AD203"/>
    <mergeCell ref="AE201:AE203"/>
    <mergeCell ref="AF201:AF203"/>
    <mergeCell ref="AG201:AG203"/>
    <mergeCell ref="AH201:AH203"/>
    <mergeCell ref="W201:W203"/>
    <mergeCell ref="X201:X203"/>
    <mergeCell ref="Y201:Y203"/>
    <mergeCell ref="Z201:Z203"/>
    <mergeCell ref="AA201:AA203"/>
    <mergeCell ref="AB201:AB203"/>
    <mergeCell ref="BA201:BA203"/>
    <mergeCell ref="BB201:BB203"/>
    <mergeCell ref="BC201:BC203"/>
    <mergeCell ref="BD201:BD203"/>
    <mergeCell ref="BE201:BE203"/>
    <mergeCell ref="AU201:AU203"/>
    <mergeCell ref="AV201:AV203"/>
    <mergeCell ref="AW201:AW203"/>
    <mergeCell ref="AX201:AX203"/>
    <mergeCell ref="AY201:AY203"/>
    <mergeCell ref="AZ201:AZ203"/>
    <mergeCell ref="AO201:AO203"/>
    <mergeCell ref="AP201:AP203"/>
    <mergeCell ref="AQ201:AQ203"/>
    <mergeCell ref="AR201:AR203"/>
    <mergeCell ref="AS201:AS203"/>
    <mergeCell ref="AT201:AT203"/>
    <mergeCell ref="AB204:AB206"/>
    <mergeCell ref="AC204:AC206"/>
    <mergeCell ref="AD204:AD206"/>
    <mergeCell ref="AE204:AE206"/>
    <mergeCell ref="AF204:AF206"/>
    <mergeCell ref="U204:U206"/>
    <mergeCell ref="V204:V206"/>
    <mergeCell ref="W204:W206"/>
    <mergeCell ref="X204:X206"/>
    <mergeCell ref="Y204:Y206"/>
    <mergeCell ref="Z204:Z206"/>
    <mergeCell ref="I204:I206"/>
    <mergeCell ref="Q204:Q206"/>
    <mergeCell ref="R204:R206"/>
    <mergeCell ref="S204:S206"/>
    <mergeCell ref="T204:T206"/>
    <mergeCell ref="A204:A206"/>
    <mergeCell ref="B204:B206"/>
    <mergeCell ref="C204:C206"/>
    <mergeCell ref="D204:D206"/>
    <mergeCell ref="E204:E206"/>
    <mergeCell ref="BE204:BE206"/>
    <mergeCell ref="A207:A209"/>
    <mergeCell ref="B207:B209"/>
    <mergeCell ref="C207:C209"/>
    <mergeCell ref="D207:D209"/>
    <mergeCell ref="E207:E209"/>
    <mergeCell ref="I207:I209"/>
    <mergeCell ref="AY204:AY206"/>
    <mergeCell ref="AZ204:AZ206"/>
    <mergeCell ref="BA204:BA206"/>
    <mergeCell ref="BB204:BB206"/>
    <mergeCell ref="BC204:BC206"/>
    <mergeCell ref="BD204:BD206"/>
    <mergeCell ref="AS204:AS206"/>
    <mergeCell ref="AT204:AT206"/>
    <mergeCell ref="AU204:AU206"/>
    <mergeCell ref="AV204:AV206"/>
    <mergeCell ref="AW204:AW206"/>
    <mergeCell ref="AX204:AX206"/>
    <mergeCell ref="AM204:AM206"/>
    <mergeCell ref="AN204:AN206"/>
    <mergeCell ref="AO204:AO206"/>
    <mergeCell ref="AP204:AP206"/>
    <mergeCell ref="AQ204:AQ206"/>
    <mergeCell ref="AR204:AR206"/>
    <mergeCell ref="AG204:AG206"/>
    <mergeCell ref="AH204:AH206"/>
    <mergeCell ref="AI204:AI206"/>
    <mergeCell ref="AJ204:AJ206"/>
    <mergeCell ref="AK204:AK206"/>
    <mergeCell ref="AL204:AL206"/>
    <mergeCell ref="AA204:AA206"/>
    <mergeCell ref="AC207:AC209"/>
    <mergeCell ref="AD207:AD209"/>
    <mergeCell ref="AE207:AE209"/>
    <mergeCell ref="AF207:AF209"/>
    <mergeCell ref="AG207:AG209"/>
    <mergeCell ref="AH207:AH209"/>
    <mergeCell ref="W207:W209"/>
    <mergeCell ref="X207:X209"/>
    <mergeCell ref="Y207:Y209"/>
    <mergeCell ref="Z207:Z209"/>
    <mergeCell ref="AA207:AA209"/>
    <mergeCell ref="AB207:AB209"/>
    <mergeCell ref="Q207:Q209"/>
    <mergeCell ref="R207:R209"/>
    <mergeCell ref="S207:S209"/>
    <mergeCell ref="T207:T209"/>
    <mergeCell ref="U207:U209"/>
    <mergeCell ref="V207:V209"/>
    <mergeCell ref="Q210:Q212"/>
    <mergeCell ref="R210:R212"/>
    <mergeCell ref="S210:S212"/>
    <mergeCell ref="T210:T212"/>
    <mergeCell ref="A210:A212"/>
    <mergeCell ref="B210:B212"/>
    <mergeCell ref="C210:C212"/>
    <mergeCell ref="D210:D212"/>
    <mergeCell ref="E210:E212"/>
    <mergeCell ref="BA207:BA209"/>
    <mergeCell ref="BB207:BB209"/>
    <mergeCell ref="BC207:BC209"/>
    <mergeCell ref="BD207:BD209"/>
    <mergeCell ref="BE207:BE209"/>
    <mergeCell ref="AU207:AU209"/>
    <mergeCell ref="AV207:AV209"/>
    <mergeCell ref="AW207:AW209"/>
    <mergeCell ref="AX207:AX209"/>
    <mergeCell ref="AY207:AY209"/>
    <mergeCell ref="AZ207:AZ209"/>
    <mergeCell ref="AO207:AO209"/>
    <mergeCell ref="AP207:AP209"/>
    <mergeCell ref="AQ207:AQ209"/>
    <mergeCell ref="AR207:AR209"/>
    <mergeCell ref="AS207:AS209"/>
    <mergeCell ref="AT207:AT209"/>
    <mergeCell ref="AI207:AI209"/>
    <mergeCell ref="AJ207:AJ209"/>
    <mergeCell ref="AK207:AK209"/>
    <mergeCell ref="AL207:AL209"/>
    <mergeCell ref="AM207:AM209"/>
    <mergeCell ref="AN207:AN209"/>
    <mergeCell ref="AH210:AH212"/>
    <mergeCell ref="AI210:AI212"/>
    <mergeCell ref="AJ210:AJ212"/>
    <mergeCell ref="AK210:AK212"/>
    <mergeCell ref="AL210:AL212"/>
    <mergeCell ref="AA210:AA212"/>
    <mergeCell ref="AB210:AB212"/>
    <mergeCell ref="AC210:AC212"/>
    <mergeCell ref="AD210:AD212"/>
    <mergeCell ref="AE210:AE212"/>
    <mergeCell ref="AF210:AF212"/>
    <mergeCell ref="U210:U212"/>
    <mergeCell ref="V210:V212"/>
    <mergeCell ref="W210:W212"/>
    <mergeCell ref="X210:X212"/>
    <mergeCell ref="Y210:Y212"/>
    <mergeCell ref="Z210:Z212"/>
    <mergeCell ref="Q213:Q215"/>
    <mergeCell ref="R213:R215"/>
    <mergeCell ref="S213:S215"/>
    <mergeCell ref="T213:T215"/>
    <mergeCell ref="U213:U215"/>
    <mergeCell ref="V213:V215"/>
    <mergeCell ref="BE210:BE212"/>
    <mergeCell ref="A213:A215"/>
    <mergeCell ref="B213:B215"/>
    <mergeCell ref="C213:C215"/>
    <mergeCell ref="D213:D215"/>
    <mergeCell ref="E213:E215"/>
    <mergeCell ref="I213:I215"/>
    <mergeCell ref="AY210:AY212"/>
    <mergeCell ref="AZ210:AZ212"/>
    <mergeCell ref="BA210:BA212"/>
    <mergeCell ref="BB210:BB212"/>
    <mergeCell ref="BC210:BC212"/>
    <mergeCell ref="BD210:BD212"/>
    <mergeCell ref="AS210:AS212"/>
    <mergeCell ref="AT210:AT212"/>
    <mergeCell ref="AU210:AU212"/>
    <mergeCell ref="AV210:AV212"/>
    <mergeCell ref="AW210:AW212"/>
    <mergeCell ref="AX210:AX212"/>
    <mergeCell ref="AM210:AM212"/>
    <mergeCell ref="AN210:AN212"/>
    <mergeCell ref="AO210:AO212"/>
    <mergeCell ref="AP210:AP212"/>
    <mergeCell ref="AQ210:AQ212"/>
    <mergeCell ref="AR210:AR212"/>
    <mergeCell ref="AG210:AG212"/>
    <mergeCell ref="AI213:AI215"/>
    <mergeCell ref="AJ213:AJ215"/>
    <mergeCell ref="AK213:AK215"/>
    <mergeCell ref="AL213:AL215"/>
    <mergeCell ref="AM213:AM215"/>
    <mergeCell ref="AN213:AN215"/>
    <mergeCell ref="AC213:AC215"/>
    <mergeCell ref="AD213:AD215"/>
    <mergeCell ref="AE213:AE215"/>
    <mergeCell ref="AF213:AF215"/>
    <mergeCell ref="AG213:AG215"/>
    <mergeCell ref="AH213:AH215"/>
    <mergeCell ref="W213:W215"/>
    <mergeCell ref="X213:X215"/>
    <mergeCell ref="Y213:Y215"/>
    <mergeCell ref="Z213:Z215"/>
    <mergeCell ref="AA213:AA215"/>
    <mergeCell ref="AB213:AB215"/>
    <mergeCell ref="BA213:BA215"/>
    <mergeCell ref="BB213:BB215"/>
    <mergeCell ref="BC213:BC215"/>
    <mergeCell ref="BD213:BD215"/>
    <mergeCell ref="BE213:BE215"/>
    <mergeCell ref="AU213:AU215"/>
    <mergeCell ref="AV213:AV215"/>
    <mergeCell ref="AW213:AW215"/>
    <mergeCell ref="AX213:AX215"/>
    <mergeCell ref="AY213:AY215"/>
    <mergeCell ref="AZ213:AZ215"/>
    <mergeCell ref="AO213:AO215"/>
    <mergeCell ref="AP213:AP215"/>
    <mergeCell ref="AQ213:AQ215"/>
    <mergeCell ref="AR213:AR215"/>
    <mergeCell ref="AS213:AS215"/>
    <mergeCell ref="AT213:AT215"/>
    <mergeCell ref="AB216:AB218"/>
    <mergeCell ref="AC216:AC218"/>
    <mergeCell ref="AD216:AD218"/>
    <mergeCell ref="AE216:AE218"/>
    <mergeCell ref="AF216:AF218"/>
    <mergeCell ref="U216:U218"/>
    <mergeCell ref="V216:V218"/>
    <mergeCell ref="W216:W218"/>
    <mergeCell ref="X216:X218"/>
    <mergeCell ref="Y216:Y218"/>
    <mergeCell ref="Z216:Z218"/>
    <mergeCell ref="I216:I218"/>
    <mergeCell ref="Q216:Q218"/>
    <mergeCell ref="R216:R218"/>
    <mergeCell ref="S216:S218"/>
    <mergeCell ref="T216:T218"/>
    <mergeCell ref="A216:A218"/>
    <mergeCell ref="B216:B218"/>
    <mergeCell ref="C216:C218"/>
    <mergeCell ref="D216:D218"/>
    <mergeCell ref="E216:E218"/>
    <mergeCell ref="BE216:BE218"/>
    <mergeCell ref="A219:A220"/>
    <mergeCell ref="B219:B220"/>
    <mergeCell ref="C219:C220"/>
    <mergeCell ref="D219:D220"/>
    <mergeCell ref="E219:E220"/>
    <mergeCell ref="I219:I220"/>
    <mergeCell ref="AY216:AY218"/>
    <mergeCell ref="AZ216:AZ218"/>
    <mergeCell ref="BA216:BA218"/>
    <mergeCell ref="BB216:BB218"/>
    <mergeCell ref="BC216:BC218"/>
    <mergeCell ref="BD216:BD218"/>
    <mergeCell ref="AS216:AS218"/>
    <mergeCell ref="AT216:AT218"/>
    <mergeCell ref="AU216:AU218"/>
    <mergeCell ref="AV216:AV218"/>
    <mergeCell ref="AW216:AW218"/>
    <mergeCell ref="AX216:AX218"/>
    <mergeCell ref="AM216:AM218"/>
    <mergeCell ref="AN216:AN218"/>
    <mergeCell ref="AO216:AO218"/>
    <mergeCell ref="AP216:AP218"/>
    <mergeCell ref="AQ216:AQ218"/>
    <mergeCell ref="AR216:AR218"/>
    <mergeCell ref="AG216:AG218"/>
    <mergeCell ref="AH216:AH218"/>
    <mergeCell ref="AI216:AI218"/>
    <mergeCell ref="AJ216:AJ218"/>
    <mergeCell ref="AK216:AK218"/>
    <mergeCell ref="AL216:AL218"/>
    <mergeCell ref="AA216:AA218"/>
    <mergeCell ref="AC219:AC220"/>
    <mergeCell ref="AD219:AD220"/>
    <mergeCell ref="AE219:AE220"/>
    <mergeCell ref="AF219:AF220"/>
    <mergeCell ref="AG219:AG220"/>
    <mergeCell ref="AH219:AH220"/>
    <mergeCell ref="W219:W220"/>
    <mergeCell ref="X219:X220"/>
    <mergeCell ref="Y219:Y220"/>
    <mergeCell ref="Z219:Z220"/>
    <mergeCell ref="AA219:AA220"/>
    <mergeCell ref="AB219:AB220"/>
    <mergeCell ref="Q219:Q220"/>
    <mergeCell ref="R219:R220"/>
    <mergeCell ref="S219:S220"/>
    <mergeCell ref="T219:T220"/>
    <mergeCell ref="U219:U220"/>
    <mergeCell ref="V219:V220"/>
    <mergeCell ref="Q221:Q222"/>
    <mergeCell ref="R221:R222"/>
    <mergeCell ref="S221:S222"/>
    <mergeCell ref="T221:T222"/>
    <mergeCell ref="A221:A222"/>
    <mergeCell ref="B221:B222"/>
    <mergeCell ref="C221:C222"/>
    <mergeCell ref="D221:D222"/>
    <mergeCell ref="E221:E222"/>
    <mergeCell ref="BA219:BA220"/>
    <mergeCell ref="BB219:BB220"/>
    <mergeCell ref="BC219:BC220"/>
    <mergeCell ref="BD219:BD220"/>
    <mergeCell ref="BE219:BE220"/>
    <mergeCell ref="AU219:AU220"/>
    <mergeCell ref="AV219:AV220"/>
    <mergeCell ref="AW219:AW220"/>
    <mergeCell ref="AX219:AX220"/>
    <mergeCell ref="AY219:AY220"/>
    <mergeCell ref="AZ219:AZ220"/>
    <mergeCell ref="AO219:AO220"/>
    <mergeCell ref="AP219:AP220"/>
    <mergeCell ref="AQ219:AQ220"/>
    <mergeCell ref="AR219:AR220"/>
    <mergeCell ref="AS219:AS220"/>
    <mergeCell ref="AT219:AT220"/>
    <mergeCell ref="AI219:AI220"/>
    <mergeCell ref="AJ219:AJ220"/>
    <mergeCell ref="AK219:AK220"/>
    <mergeCell ref="AL219:AL220"/>
    <mergeCell ref="AM219:AM220"/>
    <mergeCell ref="AN219:AN220"/>
    <mergeCell ref="AH221:AH222"/>
    <mergeCell ref="AI221:AI222"/>
    <mergeCell ref="AJ221:AJ222"/>
    <mergeCell ref="AK221:AK222"/>
    <mergeCell ref="AL221:AL222"/>
    <mergeCell ref="AA221:AA222"/>
    <mergeCell ref="AB221:AB222"/>
    <mergeCell ref="AC221:AC222"/>
    <mergeCell ref="AD221:AD222"/>
    <mergeCell ref="AE221:AE222"/>
    <mergeCell ref="AF221:AF222"/>
    <mergeCell ref="U221:U222"/>
    <mergeCell ref="V221:V222"/>
    <mergeCell ref="W221:W222"/>
    <mergeCell ref="X221:X222"/>
    <mergeCell ref="Y221:Y222"/>
    <mergeCell ref="Z221:Z222"/>
    <mergeCell ref="Q223:Q225"/>
    <mergeCell ref="R223:R225"/>
    <mergeCell ref="S223:S225"/>
    <mergeCell ref="T223:T225"/>
    <mergeCell ref="U223:U225"/>
    <mergeCell ref="V223:V225"/>
    <mergeCell ref="BE221:BE222"/>
    <mergeCell ref="A223:A225"/>
    <mergeCell ref="B223:B225"/>
    <mergeCell ref="C223:C225"/>
    <mergeCell ref="D223:D225"/>
    <mergeCell ref="E223:E225"/>
    <mergeCell ref="I223:I225"/>
    <mergeCell ref="AY221:AY222"/>
    <mergeCell ref="AZ221:AZ222"/>
    <mergeCell ref="BA221:BA222"/>
    <mergeCell ref="BB221:BB222"/>
    <mergeCell ref="BC221:BC222"/>
    <mergeCell ref="BD221:BD222"/>
    <mergeCell ref="AS221:AS222"/>
    <mergeCell ref="AT221:AT222"/>
    <mergeCell ref="AU221:AU222"/>
    <mergeCell ref="AV221:AV222"/>
    <mergeCell ref="AW221:AW222"/>
    <mergeCell ref="AX221:AX222"/>
    <mergeCell ref="AM221:AM222"/>
    <mergeCell ref="AN221:AN222"/>
    <mergeCell ref="AO221:AO222"/>
    <mergeCell ref="AP221:AP222"/>
    <mergeCell ref="AQ221:AQ222"/>
    <mergeCell ref="AR221:AR222"/>
    <mergeCell ref="AG221:AG222"/>
    <mergeCell ref="AI223:AI225"/>
    <mergeCell ref="AJ223:AJ225"/>
    <mergeCell ref="AK223:AK225"/>
    <mergeCell ref="AL223:AL225"/>
    <mergeCell ref="AM223:AM225"/>
    <mergeCell ref="AN223:AN225"/>
    <mergeCell ref="AC223:AC225"/>
    <mergeCell ref="AD223:AD225"/>
    <mergeCell ref="AE223:AE225"/>
    <mergeCell ref="AF223:AF225"/>
    <mergeCell ref="AG223:AG225"/>
    <mergeCell ref="AH223:AH225"/>
    <mergeCell ref="W223:W225"/>
    <mergeCell ref="X223:X225"/>
    <mergeCell ref="Y223:Y225"/>
    <mergeCell ref="Z223:Z225"/>
    <mergeCell ref="AA223:AA225"/>
    <mergeCell ref="AB223:AB225"/>
    <mergeCell ref="BA223:BA225"/>
    <mergeCell ref="BB223:BB225"/>
    <mergeCell ref="BC223:BC225"/>
    <mergeCell ref="BD223:BD225"/>
    <mergeCell ref="BE223:BE225"/>
    <mergeCell ref="AU223:AU225"/>
    <mergeCell ref="AV223:AV225"/>
    <mergeCell ref="AW223:AW225"/>
    <mergeCell ref="AX223:AX225"/>
    <mergeCell ref="AY223:AY225"/>
    <mergeCell ref="AZ223:AZ225"/>
    <mergeCell ref="AO223:AO225"/>
    <mergeCell ref="AP223:AP225"/>
    <mergeCell ref="AQ223:AQ225"/>
    <mergeCell ref="AR223:AR225"/>
    <mergeCell ref="AS223:AS225"/>
    <mergeCell ref="AT223:AT225"/>
    <mergeCell ref="P48:P51"/>
    <mergeCell ref="F52:F54"/>
    <mergeCell ref="P52:P54"/>
    <mergeCell ref="F55:F57"/>
    <mergeCell ref="P55:P57"/>
    <mergeCell ref="F58:F59"/>
    <mergeCell ref="H58:H59"/>
    <mergeCell ref="P58:P59"/>
    <mergeCell ref="F20:F21"/>
    <mergeCell ref="P20:P21"/>
    <mergeCell ref="F22:F25"/>
    <mergeCell ref="P22:P25"/>
    <mergeCell ref="F26:F29"/>
    <mergeCell ref="P26:P29"/>
    <mergeCell ref="P8:P10"/>
    <mergeCell ref="F11:F13"/>
    <mergeCell ref="P11:P13"/>
    <mergeCell ref="F14:F16"/>
    <mergeCell ref="P14:P16"/>
    <mergeCell ref="F17:F19"/>
    <mergeCell ref="P17:P19"/>
    <mergeCell ref="G37:G38"/>
    <mergeCell ref="H37:H38"/>
    <mergeCell ref="I37:I38"/>
    <mergeCell ref="G8:G10"/>
    <mergeCell ref="H8:H10"/>
    <mergeCell ref="I8:I10"/>
    <mergeCell ref="P45:P47"/>
    <mergeCell ref="F48:F51"/>
    <mergeCell ref="P34:P36"/>
    <mergeCell ref="F75:F76"/>
    <mergeCell ref="P75:P76"/>
    <mergeCell ref="F77:F79"/>
    <mergeCell ref="H77:H79"/>
    <mergeCell ref="P77:P79"/>
    <mergeCell ref="F80:F82"/>
    <mergeCell ref="P80:P82"/>
    <mergeCell ref="F69:F70"/>
    <mergeCell ref="H69:H70"/>
    <mergeCell ref="P69:P70"/>
    <mergeCell ref="F71:F72"/>
    <mergeCell ref="P71:P72"/>
    <mergeCell ref="F73:F74"/>
    <mergeCell ref="H73:H74"/>
    <mergeCell ref="P73:P74"/>
    <mergeCell ref="F60:F62"/>
    <mergeCell ref="H60:H62"/>
    <mergeCell ref="P60:P62"/>
    <mergeCell ref="F63:F65"/>
    <mergeCell ref="P63:P65"/>
    <mergeCell ref="F66:F68"/>
    <mergeCell ref="P66:P68"/>
    <mergeCell ref="F103:F105"/>
    <mergeCell ref="P103:P105"/>
    <mergeCell ref="F106:F108"/>
    <mergeCell ref="P106:P108"/>
    <mergeCell ref="F109:F110"/>
    <mergeCell ref="P109:P110"/>
    <mergeCell ref="F97:F98"/>
    <mergeCell ref="H97:H98"/>
    <mergeCell ref="P97:P98"/>
    <mergeCell ref="F99:F100"/>
    <mergeCell ref="H99:H100"/>
    <mergeCell ref="P99:P100"/>
    <mergeCell ref="F83:F85"/>
    <mergeCell ref="P83:P85"/>
    <mergeCell ref="F86:F88"/>
    <mergeCell ref="P86:P88"/>
    <mergeCell ref="F95:F96"/>
    <mergeCell ref="P95:P96"/>
    <mergeCell ref="P101:P102"/>
    <mergeCell ref="I95:I96"/>
    <mergeCell ref="I99:I100"/>
    <mergeCell ref="I97:I98"/>
    <mergeCell ref="H89:H91"/>
    <mergeCell ref="I89:I91"/>
    <mergeCell ref="P89:P91"/>
    <mergeCell ref="F138:F139"/>
    <mergeCell ref="H138:H139"/>
    <mergeCell ref="P138:P139"/>
    <mergeCell ref="F123:F124"/>
    <mergeCell ref="H123:H124"/>
    <mergeCell ref="P123:P124"/>
    <mergeCell ref="F129:F131"/>
    <mergeCell ref="H129:H131"/>
    <mergeCell ref="P129:P131"/>
    <mergeCell ref="F111:F112"/>
    <mergeCell ref="P111:P112"/>
    <mergeCell ref="F114:F116"/>
    <mergeCell ref="H114:H116"/>
    <mergeCell ref="P114:P116"/>
    <mergeCell ref="F118:F119"/>
    <mergeCell ref="H118:H119"/>
    <mergeCell ref="P118:P119"/>
    <mergeCell ref="I118:I119"/>
    <mergeCell ref="I125:I127"/>
    <mergeCell ref="P125:P127"/>
    <mergeCell ref="I114:I116"/>
    <mergeCell ref="I111:I112"/>
    <mergeCell ref="F153:F155"/>
    <mergeCell ref="H153:H155"/>
    <mergeCell ref="P153:P155"/>
    <mergeCell ref="F156:F157"/>
    <mergeCell ref="H156:H157"/>
    <mergeCell ref="P156:P157"/>
    <mergeCell ref="F147:F149"/>
    <mergeCell ref="H147:H149"/>
    <mergeCell ref="P147:P149"/>
    <mergeCell ref="F150:F152"/>
    <mergeCell ref="H150:H152"/>
    <mergeCell ref="P150:P152"/>
    <mergeCell ref="F141:F143"/>
    <mergeCell ref="H141:H143"/>
    <mergeCell ref="P141:P143"/>
    <mergeCell ref="F144:F146"/>
    <mergeCell ref="H144:H146"/>
    <mergeCell ref="P144:P146"/>
    <mergeCell ref="I156:I157"/>
    <mergeCell ref="I141:I143"/>
    <mergeCell ref="F170:F172"/>
    <mergeCell ref="H170:H172"/>
    <mergeCell ref="P170:P172"/>
    <mergeCell ref="F173:F175"/>
    <mergeCell ref="H173:H175"/>
    <mergeCell ref="P173:P175"/>
    <mergeCell ref="F164:F166"/>
    <mergeCell ref="H164:H166"/>
    <mergeCell ref="P164:P166"/>
    <mergeCell ref="F167:F169"/>
    <mergeCell ref="H167:H169"/>
    <mergeCell ref="P167:P169"/>
    <mergeCell ref="F158:F160"/>
    <mergeCell ref="H158:H160"/>
    <mergeCell ref="P158:P160"/>
    <mergeCell ref="F161:F163"/>
    <mergeCell ref="H161:H163"/>
    <mergeCell ref="P161:P163"/>
    <mergeCell ref="I167:I169"/>
    <mergeCell ref="F188:F190"/>
    <mergeCell ref="H188:H190"/>
    <mergeCell ref="P188:P190"/>
    <mergeCell ref="F191:F192"/>
    <mergeCell ref="H191:H192"/>
    <mergeCell ref="P191:P192"/>
    <mergeCell ref="F183:F184"/>
    <mergeCell ref="H183:H184"/>
    <mergeCell ref="P183:P184"/>
    <mergeCell ref="F185:F187"/>
    <mergeCell ref="H185:H187"/>
    <mergeCell ref="P185:P187"/>
    <mergeCell ref="F176:F179"/>
    <mergeCell ref="H176:H179"/>
    <mergeCell ref="P176:P179"/>
    <mergeCell ref="F180:F182"/>
    <mergeCell ref="H180:H182"/>
    <mergeCell ref="P180:P182"/>
    <mergeCell ref="I191:I192"/>
    <mergeCell ref="I180:I182"/>
    <mergeCell ref="F201:F203"/>
    <mergeCell ref="H201:H203"/>
    <mergeCell ref="P201:P203"/>
    <mergeCell ref="F204:F206"/>
    <mergeCell ref="H204:H206"/>
    <mergeCell ref="P204:P206"/>
    <mergeCell ref="F197:F198"/>
    <mergeCell ref="H197:H198"/>
    <mergeCell ref="P197:P198"/>
    <mergeCell ref="F199:F200"/>
    <mergeCell ref="H199:H200"/>
    <mergeCell ref="P199:P200"/>
    <mergeCell ref="F193:F194"/>
    <mergeCell ref="H193:H194"/>
    <mergeCell ref="P193:P194"/>
    <mergeCell ref="F195:F196"/>
    <mergeCell ref="H195:H196"/>
    <mergeCell ref="P195:P196"/>
    <mergeCell ref="I199:I200"/>
    <mergeCell ref="F223:F225"/>
    <mergeCell ref="H223:H225"/>
    <mergeCell ref="P223:P225"/>
    <mergeCell ref="F219:F220"/>
    <mergeCell ref="H219:H220"/>
    <mergeCell ref="P219:P220"/>
    <mergeCell ref="F221:F222"/>
    <mergeCell ref="H221:H222"/>
    <mergeCell ref="P221:P222"/>
    <mergeCell ref="F213:F215"/>
    <mergeCell ref="H213:H215"/>
    <mergeCell ref="P213:P215"/>
    <mergeCell ref="F216:F218"/>
    <mergeCell ref="H216:H218"/>
    <mergeCell ref="P216:P218"/>
    <mergeCell ref="F207:F209"/>
    <mergeCell ref="H207:H209"/>
    <mergeCell ref="P207:P209"/>
    <mergeCell ref="F210:F212"/>
    <mergeCell ref="H210:H212"/>
    <mergeCell ref="P210:P212"/>
    <mergeCell ref="I221:I222"/>
    <mergeCell ref="I210:I212"/>
  </mergeCells>
  <hyperlinks>
    <hyperlink ref="H8" r:id="rId1" xr:uid="{7A984D3F-1A8E-4044-83DB-482243B19650}"/>
    <hyperlink ref="H11" r:id="rId2" xr:uid="{FE203F3B-DCCD-4F68-B56B-FF999E877A9C}"/>
    <hyperlink ref="H14" r:id="rId3" xr:uid="{E25FF87B-F7E2-49B6-9578-4D93AE0E6EC8}"/>
    <hyperlink ref="H17" r:id="rId4" xr:uid="{1B7F4E63-A900-4964-ABEC-62A541735F22}"/>
    <hyperlink ref="H20" r:id="rId5" xr:uid="{6BE09A9D-1C96-4E4B-B5A1-50D12C294819}"/>
    <hyperlink ref="H22" r:id="rId6" xr:uid="{B70F16C1-AB5A-44DC-986D-C46F03A5876D}"/>
    <hyperlink ref="H26" r:id="rId7" xr:uid="{A2BDCA57-96C4-4A01-B200-4CC7F3AEEDAC}"/>
    <hyperlink ref="H30" r:id="rId8" xr:uid="{04665A26-6FEE-42D9-85A0-5051175B9ADC}"/>
    <hyperlink ref="H31" r:id="rId9" xr:uid="{5E969D9A-D476-4B0E-8171-AA554170AC6B}"/>
    <hyperlink ref="H32" r:id="rId10" xr:uid="{06EE0E01-EA1B-4E7C-979A-D92D5AF351A1}"/>
    <hyperlink ref="H34" r:id="rId11" xr:uid="{8890EFE1-0893-423D-8858-2905E08A942C}"/>
    <hyperlink ref="H37" r:id="rId12" xr:uid="{D34E95B1-C435-4727-9539-C7DEAD423F2F}"/>
    <hyperlink ref="H39" r:id="rId13" xr:uid="{14741466-D7D0-4972-B2B4-8F5E2AF8A4BB}"/>
    <hyperlink ref="H42" r:id="rId14" xr:uid="{CF017E68-3981-4555-B63A-04CA46D54B86}"/>
    <hyperlink ref="H45" r:id="rId15" xr:uid="{6A851254-DBF2-44FD-8E22-39813D9A22C1}"/>
    <hyperlink ref="H48" r:id="rId16" xr:uid="{30BAF403-723F-4470-B7EC-F8C1C708828A}"/>
    <hyperlink ref="H55" r:id="rId17" xr:uid="{CB427DED-2989-468C-9433-C220D5DA06FA}"/>
    <hyperlink ref="H58" r:id="rId18" xr:uid="{74E12216-DB5B-4707-BCBB-C0A3A229D857}"/>
    <hyperlink ref="H60" r:id="rId19" xr:uid="{87F65081-60EF-4039-9F5C-90875C16C5C1}"/>
    <hyperlink ref="H63" r:id="rId20" xr:uid="{DB253B98-9AD0-4E63-B8DC-1D3FCEC46E43}"/>
    <hyperlink ref="H66" r:id="rId21" xr:uid="{82839545-835C-435B-ACBE-876F898266D1}"/>
    <hyperlink ref="H69" r:id="rId22" xr:uid="{DBC7D2B9-E4A6-4AE4-8538-2460A876D1AD}"/>
    <hyperlink ref="H71" r:id="rId23" xr:uid="{EFB54D24-D69E-4AF2-AB14-DF9C05231C5B}"/>
    <hyperlink ref="H73" r:id="rId24" xr:uid="{175CC7AE-3C80-4132-907A-2994E27D570D}"/>
    <hyperlink ref="H75" r:id="rId25" xr:uid="{67934A2C-F989-4C08-A2BA-46954304D45B}"/>
    <hyperlink ref="H77" r:id="rId26" xr:uid="{B6F0F712-9110-4B10-8F51-0EBC55F55849}"/>
    <hyperlink ref="H80" r:id="rId27" xr:uid="{B47411DD-B122-47A5-916A-AA2B26F606E9}"/>
    <hyperlink ref="H83" r:id="rId28" xr:uid="{9E9E3CF9-4508-4827-8C38-3D0CC15EAC55}"/>
    <hyperlink ref="H86" r:id="rId29" xr:uid="{814D2427-7CA7-4981-9467-24A80C1B2016}"/>
    <hyperlink ref="H89" r:id="rId30" xr:uid="{0906E58A-2357-406B-8A97-37212B8231DC}"/>
    <hyperlink ref="H92" r:id="rId31" xr:uid="{8D66E6C1-F3C5-4A96-BBEA-367FAC7B6914}"/>
    <hyperlink ref="H95" r:id="rId32" xr:uid="{A67EE5A7-5A68-4E8D-8811-F4C2F80871F1}"/>
    <hyperlink ref="H97" r:id="rId33" xr:uid="{61B56A02-BAD9-4A62-B7F8-522A272977E4}"/>
    <hyperlink ref="H99" r:id="rId34" xr:uid="{BDF97DB9-42C1-449C-B047-4906B38CD267}"/>
    <hyperlink ref="H101" r:id="rId35" xr:uid="{95146816-A9B7-4EAC-A0E0-7F0537750A79}"/>
    <hyperlink ref="H103" r:id="rId36" xr:uid="{88E4824E-F191-4367-9285-60F490B5E360}"/>
    <hyperlink ref="H106" r:id="rId37" xr:uid="{7152C3C3-C626-4F3F-B562-46BEBB946C83}"/>
    <hyperlink ref="H109" r:id="rId38" xr:uid="{C8899425-9B91-4C45-8234-796934B1CB02}"/>
    <hyperlink ref="H111" r:id="rId39" xr:uid="{129DE820-3885-4BEB-951C-051956C05A55}"/>
    <hyperlink ref="H113" r:id="rId40" xr:uid="{3B60420E-05DA-4423-9FCA-A6618B05C76D}"/>
    <hyperlink ref="H114" r:id="rId41" xr:uid="{2508D8A0-BAD4-49A9-A6F6-03DD3D8AF630}"/>
    <hyperlink ref="H117" r:id="rId42" xr:uid="{66E8C47F-51D1-4B35-9E6B-0AB2E02BADFE}"/>
    <hyperlink ref="H118" r:id="rId43" xr:uid="{BA0BAA94-D451-4742-A131-A503545041CE}"/>
    <hyperlink ref="H120" r:id="rId44" xr:uid="{2E4D5152-0334-42C4-9C11-E501A47C80AF}"/>
    <hyperlink ref="H123" r:id="rId45" xr:uid="{EEA978B7-B484-4A71-8456-0A54CA4CB40F}"/>
    <hyperlink ref="H125" r:id="rId46" xr:uid="{70E74BF1-0DF3-4A40-8732-0A93AF996614}"/>
    <hyperlink ref="H128" r:id="rId47" xr:uid="{BA6E74E1-23CF-4217-A7A6-C552EB4D6964}"/>
    <hyperlink ref="H129" r:id="rId48" xr:uid="{4F29338E-BB4B-415A-AE48-3A75C3E72D7E}"/>
    <hyperlink ref="H132" r:id="rId49" xr:uid="{3A89497E-1362-42B1-8756-403307B08110}"/>
    <hyperlink ref="H133" r:id="rId50" xr:uid="{F5AFD77D-2F86-44A3-A6F2-B75A94CE97AC}"/>
    <hyperlink ref="H135" r:id="rId51" xr:uid="{4BE1546E-382D-45A2-B71D-A27D75428CEA}"/>
    <hyperlink ref="H138" r:id="rId52" xr:uid="{3E45D788-F6DD-46E7-ABD6-447AB6C759F6}"/>
    <hyperlink ref="H140" r:id="rId53" xr:uid="{45CB0193-96D2-41D6-8B19-D9FB35FDC15B}"/>
    <hyperlink ref="H141" r:id="rId54" xr:uid="{43B8B1A5-DDF1-47FA-9218-D0C26644ABBF}"/>
    <hyperlink ref="H144" r:id="rId55" xr:uid="{F1E8DB81-D036-4325-9636-94F1F4325B46}"/>
    <hyperlink ref="H147" r:id="rId56" xr:uid="{3C3C35A5-6066-45F4-89B7-C21EAA532AB2}"/>
    <hyperlink ref="H150" r:id="rId57" xr:uid="{983FE60E-B7AA-4CC6-81AB-49352466B137}"/>
    <hyperlink ref="H153" r:id="rId58" xr:uid="{D7FFE276-3239-44DE-B583-A0208F43B9BE}"/>
    <hyperlink ref="H156" r:id="rId59" xr:uid="{4326C5EA-5935-4C34-B074-6AE31BB1E047}"/>
    <hyperlink ref="H158" r:id="rId60" xr:uid="{C06223DA-12FA-4D6F-A71D-EDC74C678CE1}"/>
    <hyperlink ref="H161" r:id="rId61" xr:uid="{1B66A0B1-C534-416B-8F43-9285B7B80024}"/>
    <hyperlink ref="H164" r:id="rId62" xr:uid="{7F2BED91-CA64-4B17-AEC0-92B803B5EDFB}"/>
    <hyperlink ref="H167" r:id="rId63" xr:uid="{0C102C58-F830-47F2-AA79-FDEEDEDADEAB}"/>
    <hyperlink ref="H170" r:id="rId64" xr:uid="{57209666-859B-4D73-A8B6-568DD1BD4256}"/>
    <hyperlink ref="H173" r:id="rId65" xr:uid="{39A5BA7E-0AE6-4D4F-81C9-9D72ECA24252}"/>
    <hyperlink ref="H176" r:id="rId66" xr:uid="{2B440F70-3C38-41FD-91F6-8BF7F6798A11}"/>
    <hyperlink ref="H180" r:id="rId67" xr:uid="{233A3E92-E9CD-43A6-B545-0367510D5626}"/>
    <hyperlink ref="H183" r:id="rId68" xr:uid="{C3FE3E79-344A-4783-AF4D-E94DC40E956B}"/>
    <hyperlink ref="H185" r:id="rId69" xr:uid="{1B72668C-B8BE-4D4B-A7F2-23BD86B20120}"/>
    <hyperlink ref="H188" r:id="rId70" xr:uid="{48FFB757-F701-4FC0-B036-1340D1BCE359}"/>
    <hyperlink ref="H191" r:id="rId71" xr:uid="{E70EBD96-C484-469D-86A2-E5F3EE341A39}"/>
    <hyperlink ref="H193" r:id="rId72" xr:uid="{85D9B17A-FFB9-461E-81B6-5B8AEA7594E4}"/>
    <hyperlink ref="H195" r:id="rId73" xr:uid="{DA0EBACD-370B-4082-BC90-95B18FEF2BB5}"/>
    <hyperlink ref="H197" r:id="rId74" xr:uid="{2986FD28-D377-4ECF-9C03-DF0C39D2B5F2}"/>
    <hyperlink ref="H199" r:id="rId75" xr:uid="{E6262DEA-5FCA-4CDF-98BB-9E0F0F9350C0}"/>
    <hyperlink ref="H201" r:id="rId76" xr:uid="{FD1D5F02-393C-4491-86D9-4CE2B008ED4D}"/>
    <hyperlink ref="H204" r:id="rId77" xr:uid="{FCCED1DE-F174-46C5-A075-39F6050C0649}"/>
    <hyperlink ref="H207" r:id="rId78" xr:uid="{A63554D2-D93C-455B-8B9F-49809906DAED}"/>
    <hyperlink ref="H210" r:id="rId79" xr:uid="{C94C05E7-4874-4C9F-B1F3-33F822480657}"/>
    <hyperlink ref="H213" r:id="rId80" xr:uid="{60CAE759-CB76-4B61-9612-C25766278BCC}"/>
    <hyperlink ref="H216" r:id="rId81" xr:uid="{DDD45D8D-A12D-4261-A6A8-6F5E7F364489}"/>
    <hyperlink ref="H219" r:id="rId82" xr:uid="{947241C4-3C52-474F-85E2-876135E9CDD9}"/>
    <hyperlink ref="H221" r:id="rId83" xr:uid="{378125FC-A56D-45E3-A00A-C40F33E120CB}"/>
    <hyperlink ref="H223" r:id="rId84" xr:uid="{FDF717A4-8571-44A3-95D6-B8BEEA50AF4B}"/>
    <hyperlink ref="AJ8" r:id="rId85" xr:uid="{F8B5B392-3ED1-4348-9487-E2EB45294304}"/>
    <hyperlink ref="AJ11" r:id="rId86" xr:uid="{5BD38CB1-ED38-405D-8958-19E9A8B6BEFD}"/>
    <hyperlink ref="AJ14" r:id="rId87" xr:uid="{0A286953-0948-4141-A545-F6DC3E1E0B26}"/>
    <hyperlink ref="AJ17" r:id="rId88" xr:uid="{2F59AD48-50D2-4D13-8D19-5EBDDC7C2768}"/>
    <hyperlink ref="AJ20" r:id="rId89" xr:uid="{2E888A6D-D4FE-4D19-883F-730C5827F38F}"/>
    <hyperlink ref="AJ22" r:id="rId90" xr:uid="{03EC1EDF-3301-419F-899D-ACDF7DA36714}"/>
    <hyperlink ref="AJ26" r:id="rId91" xr:uid="{A87E979F-3402-4087-9F0F-B526A1D5C459}"/>
    <hyperlink ref="AJ30" r:id="rId92" xr:uid="{6EF1CF57-53B6-4A58-9F39-839B40685E59}"/>
    <hyperlink ref="AJ31" r:id="rId93" xr:uid="{2D9B84D5-34FB-4213-9935-A1544014AA96}"/>
    <hyperlink ref="AJ32" r:id="rId94" xr:uid="{BC74FF0E-D380-4410-ADF4-D2A1AE623FE0}"/>
    <hyperlink ref="AJ34" r:id="rId95" xr:uid="{17DB8D12-E73B-4C1F-AFB0-44BE1F140FB0}"/>
    <hyperlink ref="AJ37" r:id="rId96" xr:uid="{F61534D0-D34B-4A36-AC3D-7732BFF5280E}"/>
    <hyperlink ref="AJ39" r:id="rId97" xr:uid="{A8249E5B-DCD1-4AD2-A73B-D4AA90E86FF8}"/>
    <hyperlink ref="AJ42" r:id="rId98" xr:uid="{AE9ABD00-9651-4230-A302-69D47F38D2BA}"/>
    <hyperlink ref="AJ45" r:id="rId99" xr:uid="{40170306-E159-47CC-90C6-3933FA49CED3}"/>
    <hyperlink ref="AJ48" r:id="rId100" xr:uid="{E26D4EFB-F5D7-40E9-9A9B-DE9824586A43}"/>
    <hyperlink ref="AJ55" r:id="rId101" xr:uid="{DBA2D6E1-24E7-4144-9D19-F0CED5460FB1}"/>
    <hyperlink ref="AJ58" r:id="rId102" xr:uid="{3219145C-A158-410B-983F-25C9CB643642}"/>
    <hyperlink ref="AJ60" r:id="rId103" xr:uid="{B577A932-83EC-44A7-B8A3-2DCC62A1A3CA}"/>
    <hyperlink ref="AJ63" r:id="rId104" xr:uid="{03A88EC0-1521-4B4F-9255-4509534A43A5}"/>
    <hyperlink ref="AJ66" r:id="rId105" xr:uid="{43FD061A-65C3-4EDD-B1DF-D63480197E11}"/>
    <hyperlink ref="AJ69" r:id="rId106" xr:uid="{BD4FC6C0-7D5A-415C-AF09-44107936506A}"/>
    <hyperlink ref="AJ71" r:id="rId107" xr:uid="{6A31871D-A7C9-4F8D-B849-1483A0EB17C9}"/>
    <hyperlink ref="AJ73" r:id="rId108" xr:uid="{3CACD783-8E2F-435C-B0AB-2C80B1562A56}"/>
    <hyperlink ref="AJ75" r:id="rId109" xr:uid="{EDB8A556-F19E-4337-8830-81410E8765C5}"/>
    <hyperlink ref="AJ77" r:id="rId110" xr:uid="{DB6D6023-6F49-41C6-8D19-1F8F5FF97CFA}"/>
    <hyperlink ref="AJ80" r:id="rId111" xr:uid="{E095B1ED-EFE8-40BE-96B7-5070672A3F1D}"/>
    <hyperlink ref="AJ83" r:id="rId112" xr:uid="{A80A712F-43AB-47ED-A82B-EAA06EF91836}"/>
    <hyperlink ref="AJ86" r:id="rId113" xr:uid="{F50B2031-5572-4032-80BF-5920E779E46B}"/>
    <hyperlink ref="AJ89" r:id="rId114" xr:uid="{D3BAD85D-D5D7-43D3-B01B-1C95D5BE5032}"/>
    <hyperlink ref="AJ92" r:id="rId115" xr:uid="{13AB742B-232A-4461-B29A-2412542B551A}"/>
    <hyperlink ref="AJ95" r:id="rId116" xr:uid="{D03E93D4-57F4-4716-BBDB-F95684ED435A}"/>
    <hyperlink ref="AJ97" r:id="rId117" xr:uid="{69E503C7-E2D7-448F-8FDC-A04791C01FFB}"/>
    <hyperlink ref="AJ99" r:id="rId118" xr:uid="{05670518-9704-40F9-B930-B48FFF25F6DA}"/>
    <hyperlink ref="AJ101" r:id="rId119" xr:uid="{6B3C9937-BE07-44E4-B1F7-CAB526A9B369}"/>
    <hyperlink ref="AJ103" r:id="rId120" xr:uid="{1D6F114E-1980-4C17-854F-A3DAC77DEB2A}"/>
    <hyperlink ref="AJ106" r:id="rId121" xr:uid="{C65230AD-FA58-4E6D-9235-AF8CCA784B7B}"/>
    <hyperlink ref="AJ109" r:id="rId122" xr:uid="{B07610E5-E73B-4FFC-AF23-8E42726B6760}"/>
    <hyperlink ref="AJ111" r:id="rId123" xr:uid="{2A868399-EAE7-4F11-B02C-2CD407E635A7}"/>
    <hyperlink ref="AJ113" r:id="rId124" xr:uid="{19E1DFC8-5471-4894-843B-7F41FA3DC597}"/>
    <hyperlink ref="AJ114" r:id="rId125" xr:uid="{4AF73DF9-6682-4171-AC04-136B98E10B0D}"/>
    <hyperlink ref="AJ117" r:id="rId126" xr:uid="{87436868-4727-470E-BE12-A75CEF74E0FA}"/>
    <hyperlink ref="AJ118" r:id="rId127" xr:uid="{2DBB40B5-C3D9-42A3-98CC-019CA5EFAE0B}"/>
    <hyperlink ref="AJ120" r:id="rId128" xr:uid="{EBA89F8D-B50A-426C-BD51-1C6492A7DAAD}"/>
    <hyperlink ref="AJ123" r:id="rId129" xr:uid="{7257EE1C-C0FB-4B7A-B3ED-5E9ABCBA940C}"/>
    <hyperlink ref="AJ125" r:id="rId130" xr:uid="{A485306E-3861-4BCC-B6D0-2969795FEEAB}"/>
    <hyperlink ref="AJ128" r:id="rId131" xr:uid="{4121667A-1A38-4273-89C9-B481AE4BCE79}"/>
    <hyperlink ref="AJ129" r:id="rId132" xr:uid="{F57EDC1E-24D0-4E44-AA7E-A65214757867}"/>
    <hyperlink ref="AJ132" r:id="rId133" xr:uid="{CE2A8E1A-C0D4-411B-871F-78BB96CE9F77}"/>
    <hyperlink ref="AJ133" r:id="rId134" xr:uid="{2C037B50-749F-4A60-AB47-0793B299BF33}"/>
    <hyperlink ref="AJ135" r:id="rId135" xr:uid="{48CA922C-F991-40F7-A044-E9E0EDFCACCD}"/>
    <hyperlink ref="AJ147" r:id="rId136" xr:uid="{FCCF9F57-5CC6-4DD3-8D63-CFBFEC3AC3E4}"/>
    <hyperlink ref="AJ153" r:id="rId137" xr:uid="{EEDA8CCD-8647-4138-95DC-9F48043865F7}"/>
    <hyperlink ref="AJ156" r:id="rId138" xr:uid="{A6566763-4C73-4183-81EA-518A3246706B}"/>
    <hyperlink ref="AJ158" r:id="rId139" xr:uid="{E968C6CC-8408-458C-B2E8-EC43C036EE49}"/>
    <hyperlink ref="AJ161" r:id="rId140" xr:uid="{B0E9A393-4FA5-437D-91B7-31B6B3C57265}"/>
    <hyperlink ref="AJ164" r:id="rId141" xr:uid="{199B3B08-16C9-49DF-A1CE-8FF46FC27C78}"/>
    <hyperlink ref="AJ167" r:id="rId142" xr:uid="{D39B94F3-9425-456C-AADD-F36DD4E61047}"/>
    <hyperlink ref="AJ170" r:id="rId143" xr:uid="{2E6A88C9-EFE3-4854-9199-B3AC53C04AD2}"/>
    <hyperlink ref="AJ173" r:id="rId144" xr:uid="{66D40DD0-6D0D-4E74-B9BE-803E8E65B209}"/>
    <hyperlink ref="AJ176" r:id="rId145" xr:uid="{4554C7E5-D1D9-41BE-A642-C32B5182026A}"/>
    <hyperlink ref="AJ180" r:id="rId146" xr:uid="{5DF5EFFC-B3B5-4B36-8BDF-56E9EC38A194}"/>
    <hyperlink ref="AJ183" r:id="rId147" xr:uid="{E83CC892-1B15-48CB-AB60-D139AC5F8B86}"/>
    <hyperlink ref="AJ185" r:id="rId148" xr:uid="{55007245-CCBD-4471-95BF-24A7A9033B3B}"/>
    <hyperlink ref="AJ188" r:id="rId149" xr:uid="{1600E51E-88A4-45FD-9D42-A67DCEF66AEE}"/>
    <hyperlink ref="AJ191" r:id="rId150" xr:uid="{E60C8AED-21BC-4610-B65B-43A5E0DC3D99}"/>
    <hyperlink ref="AJ193" r:id="rId151" xr:uid="{70B83F39-B996-4E4D-B31E-ED3960E167C9}"/>
    <hyperlink ref="AJ195" r:id="rId152" xr:uid="{8AA5FA2C-9C62-4FA5-89B1-C97F2549DA31}"/>
    <hyperlink ref="AJ197" r:id="rId153" xr:uid="{8EC06E9B-E10A-45F3-BC90-1D324473446C}"/>
    <hyperlink ref="AJ199" r:id="rId154" xr:uid="{8B494F65-6753-457F-A4FA-7B1C4C871FEB}"/>
    <hyperlink ref="AJ201" r:id="rId155" xr:uid="{C311B3AE-50AD-4BAA-A11C-8D53CB44BEF1}"/>
    <hyperlink ref="AJ204" r:id="rId156" xr:uid="{8EF4E2D0-D549-4510-A282-C17FA48EFF3D}"/>
    <hyperlink ref="AJ207" r:id="rId157" xr:uid="{69ED4D6E-9925-4C0E-A369-340AC0B9F619}"/>
    <hyperlink ref="AJ210" r:id="rId158" xr:uid="{C32279CC-F8D9-44CE-8934-059BC65B7B6F}"/>
    <hyperlink ref="AJ213" r:id="rId159" xr:uid="{DE5C7FA3-6106-4473-8153-E30D2F65A148}"/>
    <hyperlink ref="AJ216" r:id="rId160" xr:uid="{CEB2B417-A660-4C4A-A539-2E4974F3C563}"/>
    <hyperlink ref="AJ219" r:id="rId161" xr:uid="{B124FFD2-229B-44FF-ACFD-60D7FE5420CF}"/>
    <hyperlink ref="AK11" r:id="rId162" xr:uid="{3CF0BF6C-8FBE-4D3B-ACAF-AF3EE2BF2F4E}"/>
    <hyperlink ref="AK22" r:id="rId163" xr:uid="{4B5810F0-147A-4EEB-BBAC-7F8863811B04}"/>
    <hyperlink ref="AJ138" r:id="rId164" xr:uid="{688A8B76-D332-4B51-A5C2-1EE66C19BE7D}"/>
    <hyperlink ref="AJ140" r:id="rId165" xr:uid="{DFCE2F2E-227C-4BF9-8AD6-6EE794401131}"/>
    <hyperlink ref="AJ141" r:id="rId166" xr:uid="{5293021D-65F5-4B5F-AF6F-6EB9E2314368}"/>
    <hyperlink ref="AJ144" r:id="rId167" xr:uid="{CCBF89D6-82C9-486C-89A6-40684F60342C}"/>
    <hyperlink ref="AJ150" r:id="rId168" xr:uid="{EF497267-0CCE-4528-8FA4-D562B24FCDBE}"/>
    <hyperlink ref="AJ221" r:id="rId169" xr:uid="{CE1B5D0C-6ADA-4D79-A04A-766DE07D2C19}"/>
    <hyperlink ref="AJ223" r:id="rId170" xr:uid="{5A739903-6595-499C-97B9-506949A7558A}"/>
    <hyperlink ref="AK147" r:id="rId171" xr:uid="{CC374103-FE15-4CCB-8165-2C230C4C1480}"/>
    <hyperlink ref="AX8" r:id="rId172" xr:uid="{7495C993-6695-442B-89FC-9A8443204620}"/>
    <hyperlink ref="AK52" r:id="rId173" xr:uid="{3A6D45D0-D9EC-44B0-9A87-5550E340F9E3}"/>
    <hyperlink ref="AJ52" r:id="rId174" xr:uid="{F834C648-0DC2-4E9A-BC9B-683B21CAD1D4}"/>
    <hyperlink ref="H52" r:id="rId175" xr:uid="{08D99514-A6EE-4E92-80AF-F7C2C54C3FA0}"/>
  </hyperlinks>
  <printOptions horizontalCentered="1"/>
  <pageMargins left="0.39374999999999999" right="0.39374999999999999" top="0.39374999999999999" bottom="0.39374999999999999" header="0.51180555555555496" footer="0.51180555555555496"/>
  <pageSetup firstPageNumber="0" fitToHeight="100" orientation="landscape" horizontalDpi="300" verticalDpi="300" r:id="rId176"/>
  <drawing r:id="rId17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B94A3-179C-41B6-A9AD-6517335ECF5D}">
  <sheetPr>
    <pageSetUpPr fitToPage="1"/>
  </sheetPr>
  <dimension ref="A1:AMT1047"/>
  <sheetViews>
    <sheetView showGridLines="0" zoomScaleNormal="100" workbookViewId="0">
      <selection activeCell="A3" sqref="A3:J3"/>
    </sheetView>
  </sheetViews>
  <sheetFormatPr baseColWidth="10" defaultColWidth="0" defaultRowHeight="15" zeroHeight="1" x14ac:dyDescent="0.25"/>
  <cols>
    <col min="1" max="3" width="15.28515625" customWidth="1"/>
    <col min="4" max="4" width="22.140625" style="1" customWidth="1"/>
    <col min="5" max="5" width="29.42578125" style="1" customWidth="1"/>
    <col min="6" max="6" width="18.7109375" style="1" customWidth="1"/>
    <col min="7" max="7" width="28" style="1" customWidth="1"/>
    <col min="8" max="8" width="38.28515625" style="6" customWidth="1"/>
    <col min="9" max="9" width="32.28515625" style="1" customWidth="1"/>
    <col min="10" max="10" width="25.5703125" style="1" customWidth="1"/>
    <col min="11" max="11" width="27.42578125" style="1" customWidth="1"/>
    <col min="12" max="12" width="26" style="1" customWidth="1"/>
    <col min="13" max="14" width="23.28515625" style="7" customWidth="1"/>
    <col min="15" max="15" width="19.28515625" style="7" customWidth="1"/>
    <col min="16" max="16" width="21" style="1" customWidth="1"/>
    <col min="17" max="17" width="27.28515625" style="1" customWidth="1"/>
    <col min="18" max="18" width="18.85546875" style="1" customWidth="1"/>
    <col min="19" max="19" width="18.140625" style="1" customWidth="1"/>
    <col min="20" max="21" width="20" style="1" customWidth="1"/>
    <col min="22" max="22" width="18.140625" style="1" customWidth="1"/>
    <col min="23" max="23" width="18.5703125" style="1" customWidth="1"/>
    <col min="24" max="24" width="23" style="5" customWidth="1"/>
    <col min="25" max="25" width="24.42578125" style="5" customWidth="1"/>
    <col min="26" max="26" width="27.42578125" style="2" customWidth="1"/>
    <col min="27" max="28" width="29.85546875" style="1" customWidth="1"/>
    <col min="29" max="29" width="19.28515625" style="1" customWidth="1"/>
    <col min="30" max="30" width="28.85546875" style="1" customWidth="1"/>
    <col min="31" max="31" width="19.28515625" style="1" customWidth="1"/>
    <col min="32" max="32" width="30.28515625" style="1" customWidth="1"/>
    <col min="33" max="33" width="23.5703125" style="1" customWidth="1"/>
    <col min="34" max="34" width="23.5703125" style="5" customWidth="1"/>
    <col min="35" max="35" width="19.28515625" style="5" customWidth="1"/>
    <col min="36" max="36" width="22.7109375" style="8" customWidth="1"/>
    <col min="37" max="37" width="28.42578125" style="4" customWidth="1"/>
    <col min="38" max="38" width="20.28515625" style="1" customWidth="1"/>
    <col min="39" max="39" width="33.7109375" style="1" customWidth="1"/>
    <col min="40" max="40" width="30.5703125" style="1" customWidth="1"/>
    <col min="41" max="41" width="19.28515625" style="6" customWidth="1"/>
    <col min="42" max="42" width="33.7109375" style="1" customWidth="1"/>
    <col min="43" max="44" width="19.28515625" style="1" customWidth="1"/>
    <col min="45" max="45" width="18.28515625" style="1" customWidth="1"/>
    <col min="46" max="47" width="19.28515625" style="1" customWidth="1"/>
    <col min="48" max="48" width="19.28515625" style="6" customWidth="1"/>
    <col min="49" max="49" width="29.7109375" style="1" customWidth="1"/>
    <col min="50" max="50" width="33.5703125" style="1" customWidth="1"/>
    <col min="51" max="51" width="32.5703125" style="1" customWidth="1"/>
    <col min="52" max="52" width="33.42578125" style="1" customWidth="1"/>
    <col min="53" max="53" width="34.42578125" style="1" customWidth="1"/>
    <col min="54" max="54" width="30.140625" style="1" customWidth="1"/>
    <col min="55" max="56" width="18.85546875" style="1" customWidth="1"/>
    <col min="57" max="57" width="17.7109375" style="1" customWidth="1"/>
    <col min="58" max="264" width="9.140625" style="3" hidden="1" customWidth="1"/>
    <col min="265" max="790" width="0" style="3" hidden="1" customWidth="1"/>
    <col min="791" max="1034" width="0" hidden="1" customWidth="1"/>
    <col min="1035" max="16384" width="9.140625" hidden="1"/>
  </cols>
  <sheetData>
    <row r="1" spans="1:790" s="9" customFormat="1" ht="60.75" customHeight="1" x14ac:dyDescent="0.3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8"/>
      <c r="L1" s="118"/>
      <c r="M1" s="119"/>
      <c r="N1" s="119"/>
      <c r="O1" s="119"/>
      <c r="P1" s="118"/>
      <c r="Q1" s="118"/>
      <c r="R1" s="118"/>
      <c r="S1" s="118"/>
      <c r="T1" s="118"/>
      <c r="U1" s="118"/>
      <c r="V1" s="118"/>
      <c r="W1" s="118"/>
      <c r="X1" s="120"/>
      <c r="Y1" s="120"/>
      <c r="Z1" s="118"/>
      <c r="AA1" s="118"/>
      <c r="AB1" s="118"/>
      <c r="AC1" s="118"/>
      <c r="AD1" s="118"/>
      <c r="AE1" s="118"/>
      <c r="AF1" s="118"/>
      <c r="AG1" s="118"/>
      <c r="AH1" s="120"/>
      <c r="AI1" s="120"/>
      <c r="AJ1" s="121"/>
      <c r="AK1" s="118"/>
      <c r="AL1" s="118"/>
      <c r="AM1" s="118"/>
      <c r="AN1" s="118"/>
      <c r="AO1" s="119"/>
      <c r="AP1" s="118"/>
      <c r="AQ1" s="118"/>
      <c r="AR1" s="118"/>
      <c r="AS1" s="118"/>
      <c r="AT1" s="118"/>
      <c r="AU1" s="122"/>
      <c r="AV1" s="131"/>
      <c r="AW1" s="122"/>
      <c r="AX1" s="122"/>
      <c r="AY1" s="122"/>
      <c r="AZ1" s="122"/>
      <c r="BA1" s="122"/>
      <c r="BB1" s="122"/>
      <c r="BC1" s="122"/>
      <c r="BD1" s="122"/>
      <c r="BE1" s="122"/>
    </row>
    <row r="2" spans="1:790" s="15" customFormat="1" ht="45" customHeight="1" x14ac:dyDescent="0.25">
      <c r="A2" s="427" t="s">
        <v>500</v>
      </c>
      <c r="B2" s="427"/>
      <c r="C2" s="427"/>
      <c r="D2" s="427"/>
      <c r="E2" s="427"/>
      <c r="F2" s="427"/>
      <c r="G2" s="427"/>
      <c r="H2" s="427"/>
      <c r="I2" s="427"/>
      <c r="J2" s="427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3"/>
      <c r="Y2" s="13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4"/>
      <c r="AV2" s="132"/>
      <c r="AW2" s="14"/>
      <c r="AX2" s="14"/>
      <c r="AY2" s="14"/>
      <c r="AZ2" s="14"/>
      <c r="BA2" s="14"/>
      <c r="BB2" s="14"/>
      <c r="BC2" s="14"/>
      <c r="BD2" s="14"/>
      <c r="BE2" s="14"/>
    </row>
    <row r="3" spans="1:790" s="15" customFormat="1" ht="45" customHeight="1" x14ac:dyDescent="0.25">
      <c r="A3" s="427" t="s">
        <v>501</v>
      </c>
      <c r="B3" s="427"/>
      <c r="C3" s="427"/>
      <c r="D3" s="427"/>
      <c r="E3" s="427"/>
      <c r="F3" s="427"/>
      <c r="G3" s="427"/>
      <c r="H3" s="427"/>
      <c r="I3" s="427"/>
      <c r="J3" s="427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3"/>
      <c r="Y3" s="13"/>
      <c r="Z3" s="12"/>
      <c r="AA3" s="12"/>
      <c r="AB3" s="12"/>
      <c r="AC3" s="12"/>
      <c r="AD3" s="12"/>
      <c r="AE3" s="12"/>
      <c r="AF3" s="12"/>
      <c r="AG3" s="12"/>
      <c r="AH3" s="13"/>
      <c r="AI3" s="13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4"/>
      <c r="AV3" s="132"/>
      <c r="AW3" s="14"/>
      <c r="AX3" s="14"/>
      <c r="AY3" s="14"/>
      <c r="AZ3" s="14"/>
      <c r="BA3" s="14"/>
      <c r="BB3" s="14"/>
      <c r="BC3" s="14"/>
      <c r="BD3" s="14"/>
      <c r="BE3" s="14"/>
    </row>
    <row r="4" spans="1:790" s="9" customFormat="1" ht="45" customHeight="1" x14ac:dyDescent="0.35">
      <c r="A4" s="428" t="s">
        <v>388</v>
      </c>
      <c r="B4" s="428"/>
      <c r="C4" s="428"/>
      <c r="D4" s="428"/>
      <c r="E4" s="428"/>
      <c r="F4" s="428"/>
      <c r="G4" s="428"/>
      <c r="H4" s="428"/>
      <c r="I4" s="428"/>
      <c r="J4" s="428"/>
      <c r="K4" s="17"/>
      <c r="L4" s="17"/>
      <c r="M4" s="18"/>
      <c r="N4" s="18"/>
      <c r="O4" s="18"/>
      <c r="P4" s="19"/>
      <c r="Q4" s="19"/>
      <c r="R4" s="19"/>
      <c r="S4" s="19"/>
      <c r="T4" s="19"/>
      <c r="U4" s="19"/>
      <c r="V4" s="19"/>
      <c r="W4" s="19"/>
      <c r="X4" s="108"/>
      <c r="Y4" s="108"/>
      <c r="Z4" s="19"/>
      <c r="AA4" s="19"/>
      <c r="AB4" s="10"/>
      <c r="AC4" s="11"/>
      <c r="AD4" s="11"/>
      <c r="AE4" s="11"/>
      <c r="AF4" s="11"/>
      <c r="AG4" s="11"/>
      <c r="AH4" s="113"/>
      <c r="AI4" s="113"/>
      <c r="AJ4" s="20"/>
      <c r="AK4" s="11"/>
      <c r="AL4" s="11"/>
      <c r="AM4" s="11"/>
      <c r="AN4" s="11"/>
      <c r="AO4" s="21"/>
      <c r="AP4" s="11"/>
      <c r="AQ4" s="11"/>
      <c r="AR4" s="11"/>
      <c r="AS4" s="11"/>
      <c r="AT4" s="11"/>
      <c r="AU4" s="11"/>
      <c r="AV4" s="21"/>
      <c r="AW4" s="11"/>
      <c r="AX4" s="11"/>
      <c r="AY4" s="11"/>
      <c r="AZ4" s="11"/>
      <c r="BA4" s="11"/>
      <c r="BB4" s="11"/>
      <c r="BC4" s="11"/>
      <c r="BD4" s="11"/>
      <c r="BE4" s="11"/>
    </row>
    <row r="5" spans="1:790" s="27" customFormat="1" ht="42.75" customHeight="1" x14ac:dyDescent="0.35">
      <c r="A5" s="22"/>
      <c r="B5" s="423" t="s">
        <v>27</v>
      </c>
      <c r="C5" s="423" t="s">
        <v>28</v>
      </c>
      <c r="D5" s="22"/>
      <c r="E5" s="23"/>
      <c r="F5" s="405" t="s">
        <v>1</v>
      </c>
      <c r="G5" s="405" t="s">
        <v>2</v>
      </c>
      <c r="H5" s="405" t="s">
        <v>3</v>
      </c>
      <c r="I5" s="407" t="s">
        <v>4</v>
      </c>
      <c r="J5" s="416" t="s">
        <v>5</v>
      </c>
      <c r="K5" s="417"/>
      <c r="L5" s="430"/>
      <c r="M5" s="403" t="s">
        <v>6</v>
      </c>
      <c r="N5" s="24"/>
      <c r="O5" s="407" t="s">
        <v>7</v>
      </c>
      <c r="P5" s="425" t="s">
        <v>8</v>
      </c>
      <c r="Q5" s="417"/>
      <c r="R5" s="418"/>
      <c r="S5" s="423" t="s">
        <v>35</v>
      </c>
      <c r="T5" s="25"/>
      <c r="U5" s="423" t="s">
        <v>36</v>
      </c>
      <c r="V5" s="423" t="s">
        <v>37</v>
      </c>
      <c r="W5" s="419" t="s">
        <v>9</v>
      </c>
      <c r="X5" s="420" t="s">
        <v>10</v>
      </c>
      <c r="Y5" s="421" t="s">
        <v>38</v>
      </c>
      <c r="Z5" s="423" t="s">
        <v>39</v>
      </c>
      <c r="AA5" s="423" t="s">
        <v>40</v>
      </c>
      <c r="AB5" s="423" t="s">
        <v>41</v>
      </c>
      <c r="AC5" s="419" t="s">
        <v>11</v>
      </c>
      <c r="AD5" s="419" t="s">
        <v>12</v>
      </c>
      <c r="AE5" s="419" t="s">
        <v>13</v>
      </c>
      <c r="AF5" s="419" t="s">
        <v>14</v>
      </c>
      <c r="AG5" s="419" t="s">
        <v>15</v>
      </c>
      <c r="AH5" s="420" t="s">
        <v>16</v>
      </c>
      <c r="AI5" s="420"/>
      <c r="AJ5" s="412" t="s">
        <v>43</v>
      </c>
      <c r="AK5" s="405" t="s">
        <v>45</v>
      </c>
      <c r="AL5" s="405" t="s">
        <v>17</v>
      </c>
      <c r="AM5" s="407" t="s">
        <v>18</v>
      </c>
      <c r="AN5" s="416" t="s">
        <v>19</v>
      </c>
      <c r="AO5" s="417"/>
      <c r="AP5" s="417"/>
      <c r="AQ5" s="418"/>
      <c r="AR5" s="22"/>
      <c r="AS5" s="24"/>
      <c r="AT5" s="24"/>
      <c r="AU5" s="405"/>
      <c r="AV5" s="405"/>
      <c r="AW5" s="24"/>
      <c r="AX5" s="24"/>
      <c r="AY5" s="24"/>
      <c r="AZ5" s="24"/>
      <c r="BA5" s="24"/>
      <c r="BB5" s="403" t="s">
        <v>56</v>
      </c>
      <c r="BC5" s="405" t="s">
        <v>57</v>
      </c>
      <c r="BD5" s="405" t="s">
        <v>58</v>
      </c>
      <c r="BE5" s="407" t="s">
        <v>59</v>
      </c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</row>
    <row r="6" spans="1:790" s="38" customFormat="1" ht="85.5" customHeight="1" thickBot="1" x14ac:dyDescent="0.4">
      <c r="A6" s="28" t="s">
        <v>0</v>
      </c>
      <c r="B6" s="429"/>
      <c r="C6" s="429"/>
      <c r="D6" s="28" t="s">
        <v>29</v>
      </c>
      <c r="E6" s="29" t="s">
        <v>30</v>
      </c>
      <c r="F6" s="414"/>
      <c r="G6" s="414"/>
      <c r="H6" s="414"/>
      <c r="I6" s="415"/>
      <c r="J6" s="30" t="s">
        <v>20</v>
      </c>
      <c r="K6" s="31" t="s">
        <v>21</v>
      </c>
      <c r="L6" s="31" t="s">
        <v>22</v>
      </c>
      <c r="M6" s="404"/>
      <c r="N6" s="32" t="s">
        <v>31</v>
      </c>
      <c r="O6" s="408"/>
      <c r="P6" s="31" t="s">
        <v>32</v>
      </c>
      <c r="Q6" s="31" t="s">
        <v>33</v>
      </c>
      <c r="R6" s="33" t="s">
        <v>34</v>
      </c>
      <c r="S6" s="426"/>
      <c r="T6" s="34" t="s">
        <v>60</v>
      </c>
      <c r="U6" s="424" t="s">
        <v>36</v>
      </c>
      <c r="V6" s="424" t="s">
        <v>37</v>
      </c>
      <c r="W6" s="419"/>
      <c r="X6" s="420"/>
      <c r="Y6" s="422" t="s">
        <v>38</v>
      </c>
      <c r="Z6" s="424" t="s">
        <v>39</v>
      </c>
      <c r="AA6" s="424" t="s">
        <v>40</v>
      </c>
      <c r="AB6" s="424"/>
      <c r="AC6" s="419"/>
      <c r="AD6" s="419"/>
      <c r="AE6" s="419"/>
      <c r="AF6" s="419"/>
      <c r="AG6" s="419"/>
      <c r="AH6" s="114" t="s">
        <v>44</v>
      </c>
      <c r="AI6" s="114" t="s">
        <v>42</v>
      </c>
      <c r="AJ6" s="413" t="s">
        <v>43</v>
      </c>
      <c r="AK6" s="406" t="s">
        <v>45</v>
      </c>
      <c r="AL6" s="414"/>
      <c r="AM6" s="415"/>
      <c r="AN6" s="30" t="s">
        <v>23</v>
      </c>
      <c r="AO6" s="31" t="s">
        <v>46</v>
      </c>
      <c r="AP6" s="31" t="s">
        <v>47</v>
      </c>
      <c r="AQ6" s="33" t="s">
        <v>48</v>
      </c>
      <c r="AR6" s="36" t="s">
        <v>24</v>
      </c>
      <c r="AS6" s="32" t="s">
        <v>49</v>
      </c>
      <c r="AT6" s="32" t="s">
        <v>25</v>
      </c>
      <c r="AU6" s="32" t="s">
        <v>50</v>
      </c>
      <c r="AV6" s="35" t="s">
        <v>51</v>
      </c>
      <c r="AW6" s="32" t="s">
        <v>52</v>
      </c>
      <c r="AX6" s="32" t="s">
        <v>53</v>
      </c>
      <c r="AY6" s="32" t="s">
        <v>54</v>
      </c>
      <c r="AZ6" s="32" t="s">
        <v>55</v>
      </c>
      <c r="BA6" s="32" t="s">
        <v>26</v>
      </c>
      <c r="BB6" s="404" t="s">
        <v>56</v>
      </c>
      <c r="BC6" s="406" t="s">
        <v>57</v>
      </c>
      <c r="BD6" s="406" t="s">
        <v>58</v>
      </c>
      <c r="BE6" s="408" t="s">
        <v>59</v>
      </c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</row>
    <row r="7" spans="1:790" s="43" customFormat="1" ht="24.75" customHeight="1" thickBot="1" x14ac:dyDescent="0.4">
      <c r="A7" s="409" t="s">
        <v>61</v>
      </c>
      <c r="B7" s="410"/>
      <c r="C7" s="410"/>
      <c r="D7" s="410"/>
      <c r="E7" s="411"/>
      <c r="F7" s="39"/>
      <c r="G7" s="39"/>
      <c r="H7" s="39"/>
      <c r="I7" s="39"/>
      <c r="J7" s="39"/>
      <c r="K7" s="39"/>
      <c r="L7" s="39"/>
      <c r="M7" s="39"/>
      <c r="N7" s="40"/>
      <c r="O7" s="39"/>
      <c r="P7" s="39"/>
      <c r="Q7" s="39"/>
      <c r="R7" s="39"/>
      <c r="S7" s="39"/>
      <c r="T7" s="39"/>
      <c r="U7" s="39"/>
      <c r="V7" s="39"/>
      <c r="W7" s="39"/>
      <c r="X7" s="109"/>
      <c r="Y7" s="109"/>
      <c r="Z7" s="39"/>
      <c r="AA7" s="39"/>
      <c r="AB7" s="39"/>
      <c r="AC7" s="39"/>
      <c r="AD7" s="39"/>
      <c r="AE7" s="39"/>
      <c r="AF7" s="39"/>
      <c r="AG7" s="39"/>
      <c r="AH7" s="109"/>
      <c r="AI7" s="109"/>
      <c r="AJ7" s="41"/>
      <c r="AK7" s="40"/>
      <c r="AL7" s="39"/>
      <c r="AM7" s="39"/>
      <c r="AN7" s="39"/>
      <c r="AO7" s="39"/>
      <c r="AP7" s="39"/>
      <c r="AQ7" s="39"/>
      <c r="AR7" s="39"/>
      <c r="AS7" s="40"/>
      <c r="AT7" s="40"/>
      <c r="AU7" s="40"/>
      <c r="AV7" s="40"/>
      <c r="AW7" s="40"/>
      <c r="AX7" s="40"/>
      <c r="AY7" s="40"/>
      <c r="AZ7" s="40"/>
      <c r="BA7" s="40"/>
      <c r="BB7" s="39"/>
      <c r="BC7" s="40"/>
      <c r="BD7" s="40"/>
      <c r="BE7" s="39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  <c r="IX7" s="42"/>
      <c r="IY7" s="42"/>
      <c r="IZ7" s="42"/>
      <c r="JA7" s="42"/>
      <c r="JB7" s="42"/>
      <c r="JC7" s="42"/>
      <c r="JD7" s="42"/>
      <c r="JE7" s="42"/>
      <c r="JF7" s="42"/>
      <c r="JG7" s="42"/>
      <c r="JH7" s="42"/>
      <c r="JI7" s="42"/>
      <c r="JJ7" s="42"/>
      <c r="JK7" s="42"/>
      <c r="JL7" s="42"/>
      <c r="JM7" s="42"/>
      <c r="JN7" s="42"/>
      <c r="JO7" s="42"/>
      <c r="JP7" s="42"/>
      <c r="JQ7" s="42"/>
      <c r="JR7" s="42"/>
      <c r="JS7" s="42"/>
      <c r="JT7" s="42"/>
      <c r="JU7" s="42"/>
      <c r="JV7" s="42"/>
      <c r="JW7" s="42"/>
      <c r="JX7" s="42"/>
      <c r="JY7" s="42"/>
      <c r="JZ7" s="42"/>
      <c r="KA7" s="42"/>
      <c r="KB7" s="42"/>
      <c r="KC7" s="42"/>
      <c r="KD7" s="42"/>
      <c r="KE7" s="42"/>
      <c r="KF7" s="42"/>
      <c r="KG7" s="42"/>
      <c r="KH7" s="42"/>
      <c r="KI7" s="42"/>
      <c r="KJ7" s="42"/>
      <c r="KK7" s="42"/>
      <c r="KL7" s="42"/>
      <c r="KM7" s="42"/>
      <c r="KN7" s="42"/>
      <c r="KO7" s="42"/>
      <c r="KP7" s="42"/>
      <c r="KQ7" s="42"/>
      <c r="KR7" s="42"/>
      <c r="KS7" s="42"/>
      <c r="KT7" s="42"/>
      <c r="KU7" s="42"/>
      <c r="KV7" s="42"/>
      <c r="KW7" s="42"/>
      <c r="KX7" s="42"/>
      <c r="KY7" s="42"/>
      <c r="KZ7" s="42"/>
      <c r="LA7" s="42"/>
      <c r="LB7" s="42"/>
      <c r="LC7" s="42"/>
      <c r="LD7" s="42"/>
      <c r="LE7" s="42"/>
      <c r="LF7" s="42"/>
      <c r="LG7" s="42"/>
      <c r="LH7" s="42"/>
      <c r="LI7" s="42"/>
      <c r="LJ7" s="42"/>
      <c r="LK7" s="42"/>
      <c r="LL7" s="42"/>
      <c r="LM7" s="42"/>
      <c r="LN7" s="42"/>
      <c r="LO7" s="42"/>
      <c r="LP7" s="42"/>
      <c r="LQ7" s="42"/>
      <c r="LR7" s="42"/>
      <c r="LS7" s="42"/>
      <c r="LT7" s="42"/>
      <c r="LU7" s="42"/>
      <c r="LV7" s="42"/>
      <c r="LW7" s="42"/>
      <c r="LX7" s="42"/>
      <c r="LY7" s="42"/>
      <c r="LZ7" s="42"/>
      <c r="MA7" s="42"/>
      <c r="MB7" s="42"/>
      <c r="MC7" s="42"/>
      <c r="MD7" s="42"/>
      <c r="ME7" s="42"/>
      <c r="MF7" s="42"/>
      <c r="MG7" s="42"/>
      <c r="MH7" s="42"/>
      <c r="MI7" s="42"/>
      <c r="MJ7" s="42"/>
      <c r="MK7" s="42"/>
      <c r="ML7" s="42"/>
      <c r="MM7" s="42"/>
      <c r="MN7" s="42"/>
      <c r="MO7" s="42"/>
      <c r="MP7" s="42"/>
      <c r="MQ7" s="42"/>
      <c r="MR7" s="42"/>
      <c r="MS7" s="42"/>
      <c r="MT7" s="42"/>
      <c r="MU7" s="42"/>
      <c r="MV7" s="42"/>
      <c r="MW7" s="42"/>
      <c r="MX7" s="42"/>
      <c r="MY7" s="42"/>
      <c r="MZ7" s="42"/>
      <c r="NA7" s="42"/>
      <c r="NB7" s="42"/>
      <c r="NC7" s="42"/>
      <c r="ND7" s="42"/>
      <c r="NE7" s="42"/>
      <c r="NF7" s="42"/>
      <c r="NG7" s="42"/>
      <c r="NH7" s="42"/>
      <c r="NI7" s="42"/>
      <c r="NJ7" s="42"/>
      <c r="NK7" s="42"/>
      <c r="NL7" s="42"/>
      <c r="NM7" s="42"/>
      <c r="NN7" s="42"/>
      <c r="NO7" s="42"/>
      <c r="NP7" s="42"/>
      <c r="NQ7" s="42"/>
      <c r="NR7" s="42"/>
      <c r="NS7" s="42"/>
      <c r="NT7" s="42"/>
      <c r="NU7" s="42"/>
      <c r="NV7" s="42"/>
      <c r="NW7" s="42"/>
      <c r="NX7" s="42"/>
      <c r="NY7" s="42"/>
      <c r="NZ7" s="42"/>
      <c r="OA7" s="42"/>
      <c r="OB7" s="42"/>
      <c r="OC7" s="42"/>
      <c r="OD7" s="42"/>
      <c r="OE7" s="42"/>
      <c r="OF7" s="42"/>
      <c r="OG7" s="42"/>
      <c r="OH7" s="42"/>
      <c r="OI7" s="42"/>
      <c r="OJ7" s="42"/>
      <c r="OK7" s="42"/>
      <c r="OL7" s="42"/>
      <c r="OM7" s="42"/>
      <c r="ON7" s="42"/>
      <c r="OO7" s="42"/>
      <c r="OP7" s="42"/>
      <c r="OQ7" s="42"/>
      <c r="OR7" s="42"/>
      <c r="OS7" s="42"/>
      <c r="OT7" s="42"/>
      <c r="OU7" s="42"/>
      <c r="OV7" s="42"/>
      <c r="OW7" s="42"/>
      <c r="OX7" s="42"/>
      <c r="OY7" s="42"/>
      <c r="OZ7" s="42"/>
      <c r="PA7" s="42"/>
      <c r="PB7" s="42"/>
      <c r="PC7" s="42"/>
      <c r="PD7" s="42"/>
      <c r="PE7" s="42"/>
      <c r="PF7" s="42"/>
      <c r="PG7" s="42"/>
      <c r="PH7" s="42"/>
      <c r="PI7" s="42"/>
      <c r="PJ7" s="42"/>
      <c r="PK7" s="42"/>
      <c r="PL7" s="42"/>
      <c r="PM7" s="42"/>
      <c r="PN7" s="42"/>
      <c r="PO7" s="42"/>
      <c r="PP7" s="42"/>
      <c r="PQ7" s="42"/>
      <c r="PR7" s="42"/>
      <c r="PS7" s="42"/>
      <c r="PT7" s="42"/>
      <c r="PU7" s="42"/>
      <c r="PV7" s="42"/>
      <c r="PW7" s="42"/>
      <c r="PX7" s="42"/>
      <c r="PY7" s="42"/>
      <c r="PZ7" s="42"/>
      <c r="QA7" s="42"/>
      <c r="QB7" s="42"/>
      <c r="QC7" s="42"/>
      <c r="QD7" s="42"/>
      <c r="QE7" s="42"/>
      <c r="QF7" s="42"/>
      <c r="QG7" s="42"/>
      <c r="QH7" s="42"/>
      <c r="QI7" s="42"/>
      <c r="QJ7" s="42"/>
      <c r="QK7" s="42"/>
      <c r="QL7" s="42"/>
      <c r="QM7" s="42"/>
      <c r="QN7" s="42"/>
      <c r="QO7" s="42"/>
      <c r="QP7" s="42"/>
      <c r="QQ7" s="42"/>
      <c r="QR7" s="42"/>
      <c r="QS7" s="42"/>
      <c r="QT7" s="42"/>
      <c r="QU7" s="42"/>
      <c r="QV7" s="42"/>
      <c r="QW7" s="42"/>
      <c r="QX7" s="42"/>
      <c r="QY7" s="42"/>
      <c r="QZ7" s="42"/>
      <c r="RA7" s="42"/>
      <c r="RB7" s="42"/>
      <c r="RC7" s="42"/>
      <c r="RD7" s="42"/>
      <c r="RE7" s="42"/>
      <c r="RF7" s="42"/>
      <c r="RG7" s="42"/>
      <c r="RH7" s="42"/>
      <c r="RI7" s="42"/>
      <c r="RJ7" s="42"/>
      <c r="RK7" s="42"/>
      <c r="RL7" s="42"/>
      <c r="RM7" s="42"/>
      <c r="RN7" s="42"/>
      <c r="RO7" s="42"/>
      <c r="RP7" s="42"/>
      <c r="RQ7" s="42"/>
      <c r="RR7" s="42"/>
      <c r="RS7" s="42"/>
      <c r="RT7" s="42"/>
      <c r="RU7" s="42"/>
      <c r="RV7" s="42"/>
      <c r="RW7" s="42"/>
      <c r="RX7" s="42"/>
      <c r="RY7" s="42"/>
      <c r="RZ7" s="42"/>
      <c r="SA7" s="42"/>
      <c r="SB7" s="42"/>
      <c r="SC7" s="42"/>
      <c r="SD7" s="42"/>
      <c r="SE7" s="42"/>
      <c r="SF7" s="42"/>
      <c r="SG7" s="42"/>
      <c r="SH7" s="42"/>
      <c r="SI7" s="42"/>
      <c r="SJ7" s="42"/>
      <c r="SK7" s="42"/>
      <c r="SL7" s="42"/>
      <c r="SM7" s="42"/>
      <c r="SN7" s="42"/>
      <c r="SO7" s="42"/>
      <c r="SP7" s="42"/>
      <c r="SQ7" s="42"/>
      <c r="SR7" s="42"/>
      <c r="SS7" s="42"/>
      <c r="ST7" s="42"/>
      <c r="SU7" s="42"/>
      <c r="SV7" s="42"/>
      <c r="SW7" s="42"/>
      <c r="SX7" s="42"/>
      <c r="SY7" s="42"/>
      <c r="SZ7" s="42"/>
      <c r="TA7" s="42"/>
      <c r="TB7" s="42"/>
      <c r="TC7" s="42"/>
      <c r="TD7" s="42"/>
      <c r="TE7" s="42"/>
      <c r="TF7" s="42"/>
      <c r="TG7" s="42"/>
      <c r="TH7" s="42"/>
      <c r="TI7" s="42"/>
      <c r="TJ7" s="42"/>
      <c r="TK7" s="42"/>
      <c r="TL7" s="42"/>
      <c r="TM7" s="42"/>
      <c r="TN7" s="42"/>
      <c r="TO7" s="42"/>
      <c r="TP7" s="42"/>
      <c r="TQ7" s="42"/>
      <c r="TR7" s="42"/>
      <c r="TS7" s="42"/>
      <c r="TT7" s="42"/>
      <c r="TU7" s="42"/>
      <c r="TV7" s="42"/>
      <c r="TW7" s="42"/>
      <c r="TX7" s="42"/>
      <c r="TY7" s="42"/>
      <c r="TZ7" s="42"/>
      <c r="UA7" s="42"/>
      <c r="UB7" s="42"/>
      <c r="UC7" s="42"/>
      <c r="UD7" s="42"/>
      <c r="UE7" s="42"/>
      <c r="UF7" s="42"/>
      <c r="UG7" s="42"/>
      <c r="UH7" s="42"/>
      <c r="UI7" s="42"/>
      <c r="UJ7" s="42"/>
      <c r="UK7" s="42"/>
      <c r="UL7" s="42"/>
      <c r="UM7" s="42"/>
      <c r="UN7" s="42"/>
      <c r="UO7" s="42"/>
      <c r="UP7" s="42"/>
      <c r="UQ7" s="42"/>
      <c r="UR7" s="42"/>
      <c r="US7" s="42"/>
      <c r="UT7" s="42"/>
      <c r="UU7" s="42"/>
      <c r="UV7" s="42"/>
      <c r="UW7" s="42"/>
      <c r="UX7" s="42"/>
      <c r="UY7" s="42"/>
      <c r="UZ7" s="42"/>
      <c r="VA7" s="42"/>
      <c r="VB7" s="42"/>
      <c r="VC7" s="42"/>
      <c r="VD7" s="42"/>
      <c r="VE7" s="42"/>
      <c r="VF7" s="42"/>
      <c r="VG7" s="42"/>
      <c r="VH7" s="42"/>
      <c r="VI7" s="42"/>
      <c r="VJ7" s="42"/>
      <c r="VK7" s="42"/>
      <c r="VL7" s="42"/>
      <c r="VM7" s="42"/>
      <c r="VN7" s="42"/>
      <c r="VO7" s="42"/>
      <c r="VP7" s="42"/>
      <c r="VQ7" s="42"/>
      <c r="VR7" s="42"/>
      <c r="VS7" s="42"/>
      <c r="VT7" s="42"/>
      <c r="VU7" s="42"/>
      <c r="VV7" s="42"/>
      <c r="VW7" s="42"/>
      <c r="VX7" s="42"/>
      <c r="VY7" s="42"/>
      <c r="VZ7" s="42"/>
      <c r="WA7" s="42"/>
      <c r="WB7" s="42"/>
      <c r="WC7" s="42"/>
      <c r="WD7" s="42"/>
      <c r="WE7" s="42"/>
      <c r="WF7" s="42"/>
      <c r="WG7" s="42"/>
      <c r="WH7" s="42"/>
      <c r="WI7" s="42"/>
      <c r="WJ7" s="42"/>
      <c r="WK7" s="42"/>
      <c r="WL7" s="42"/>
      <c r="WM7" s="42"/>
      <c r="WN7" s="42"/>
      <c r="WO7" s="42"/>
      <c r="WP7" s="42"/>
      <c r="WQ7" s="42"/>
      <c r="WR7" s="42"/>
      <c r="WS7" s="42"/>
      <c r="WT7" s="42"/>
      <c r="WU7" s="42"/>
      <c r="WV7" s="42"/>
      <c r="WW7" s="42"/>
      <c r="WX7" s="42"/>
      <c r="WY7" s="42"/>
      <c r="WZ7" s="42"/>
      <c r="XA7" s="42"/>
      <c r="XB7" s="42"/>
      <c r="XC7" s="42"/>
      <c r="XD7" s="42"/>
      <c r="XE7" s="42"/>
      <c r="XF7" s="42"/>
      <c r="XG7" s="42"/>
      <c r="XH7" s="42"/>
      <c r="XI7" s="42"/>
      <c r="XJ7" s="42"/>
      <c r="XK7" s="42"/>
      <c r="XL7" s="42"/>
      <c r="XM7" s="42"/>
      <c r="XN7" s="42"/>
      <c r="XO7" s="42"/>
      <c r="XP7" s="42"/>
      <c r="XQ7" s="42"/>
      <c r="XR7" s="42"/>
      <c r="XS7" s="42"/>
      <c r="XT7" s="42"/>
      <c r="XU7" s="42"/>
      <c r="XV7" s="42"/>
      <c r="XW7" s="42"/>
      <c r="XX7" s="42"/>
      <c r="XY7" s="42"/>
      <c r="XZ7" s="42"/>
      <c r="YA7" s="42"/>
      <c r="YB7" s="42"/>
      <c r="YC7" s="42"/>
      <c r="YD7" s="42"/>
      <c r="YE7" s="42"/>
      <c r="YF7" s="42"/>
      <c r="YG7" s="42"/>
      <c r="YH7" s="42"/>
      <c r="YI7" s="42"/>
      <c r="YJ7" s="42"/>
      <c r="YK7" s="42"/>
      <c r="YL7" s="42"/>
      <c r="YM7" s="42"/>
      <c r="YN7" s="42"/>
      <c r="YO7" s="42"/>
      <c r="YP7" s="42"/>
      <c r="YQ7" s="42"/>
      <c r="YR7" s="42"/>
      <c r="YS7" s="42"/>
      <c r="YT7" s="42"/>
      <c r="YU7" s="42"/>
      <c r="YV7" s="42"/>
      <c r="YW7" s="42"/>
      <c r="YX7" s="42"/>
      <c r="YY7" s="42"/>
      <c r="YZ7" s="42"/>
      <c r="ZA7" s="42"/>
      <c r="ZB7" s="42"/>
      <c r="ZC7" s="42"/>
      <c r="ZD7" s="42"/>
      <c r="ZE7" s="42"/>
      <c r="ZF7" s="42"/>
      <c r="ZG7" s="42"/>
      <c r="ZH7" s="42"/>
      <c r="ZI7" s="42"/>
      <c r="ZJ7" s="42"/>
      <c r="ZK7" s="42"/>
      <c r="ZL7" s="42"/>
      <c r="ZM7" s="42"/>
      <c r="ZN7" s="42"/>
      <c r="ZO7" s="42"/>
      <c r="ZP7" s="42"/>
      <c r="ZQ7" s="42"/>
      <c r="ZR7" s="42"/>
      <c r="ZS7" s="42"/>
      <c r="ZT7" s="42"/>
      <c r="ZU7" s="42"/>
      <c r="ZV7" s="42"/>
      <c r="ZW7" s="42"/>
      <c r="ZX7" s="42"/>
      <c r="ZY7" s="42"/>
      <c r="ZZ7" s="42"/>
      <c r="AAA7" s="42"/>
      <c r="AAB7" s="42"/>
      <c r="AAC7" s="42"/>
      <c r="AAD7" s="42"/>
      <c r="AAE7" s="42"/>
      <c r="AAF7" s="42"/>
      <c r="AAG7" s="42"/>
      <c r="AAH7" s="42"/>
      <c r="AAI7" s="42"/>
      <c r="AAJ7" s="42"/>
      <c r="AAK7" s="42"/>
      <c r="AAL7" s="42"/>
      <c r="AAM7" s="42"/>
      <c r="AAN7" s="42"/>
      <c r="AAO7" s="42"/>
      <c r="AAP7" s="42"/>
      <c r="AAQ7" s="42"/>
      <c r="AAR7" s="42"/>
      <c r="AAS7" s="42"/>
      <c r="AAT7" s="42"/>
      <c r="AAU7" s="42"/>
      <c r="AAV7" s="42"/>
      <c r="AAW7" s="42"/>
      <c r="AAX7" s="42"/>
      <c r="AAY7" s="42"/>
      <c r="AAZ7" s="42"/>
      <c r="ABA7" s="42"/>
      <c r="ABB7" s="42"/>
      <c r="ABC7" s="42"/>
      <c r="ABD7" s="42"/>
      <c r="ABE7" s="42"/>
      <c r="ABF7" s="42"/>
      <c r="ABG7" s="42"/>
      <c r="ABH7" s="42"/>
      <c r="ABI7" s="42"/>
      <c r="ABJ7" s="42"/>
      <c r="ABK7" s="42"/>
      <c r="ABL7" s="42"/>
      <c r="ABM7" s="42"/>
      <c r="ABN7" s="42"/>
      <c r="ABO7" s="42"/>
      <c r="ABP7" s="42"/>
      <c r="ABQ7" s="42"/>
      <c r="ABR7" s="42"/>
      <c r="ABS7" s="42"/>
      <c r="ABT7" s="42"/>
      <c r="ABU7" s="42"/>
      <c r="ABV7" s="42"/>
      <c r="ABW7" s="42"/>
      <c r="ABX7" s="42"/>
      <c r="ABY7" s="42"/>
      <c r="ABZ7" s="42"/>
      <c r="ACA7" s="42"/>
      <c r="ACB7" s="42"/>
      <c r="ACC7" s="42"/>
      <c r="ACD7" s="42"/>
      <c r="ACE7" s="42"/>
      <c r="ACF7" s="42"/>
      <c r="ACG7" s="42"/>
      <c r="ACH7" s="42"/>
      <c r="ACI7" s="42"/>
      <c r="ACJ7" s="42"/>
      <c r="ACK7" s="42"/>
      <c r="ACL7" s="42"/>
      <c r="ACM7" s="42"/>
      <c r="ACN7" s="42"/>
      <c r="ACO7" s="42"/>
      <c r="ACP7" s="42"/>
      <c r="ACQ7" s="42"/>
      <c r="ACR7" s="42"/>
      <c r="ACS7" s="42"/>
      <c r="ACT7" s="42"/>
      <c r="ACU7" s="42"/>
      <c r="ACV7" s="42"/>
      <c r="ACW7" s="42"/>
      <c r="ACX7" s="42"/>
      <c r="ACY7" s="42"/>
      <c r="ACZ7" s="42"/>
      <c r="ADA7" s="42"/>
      <c r="ADB7" s="42"/>
      <c r="ADC7" s="42"/>
      <c r="ADD7" s="42"/>
      <c r="ADE7" s="42"/>
      <c r="ADF7" s="42"/>
      <c r="ADG7" s="42"/>
      <c r="ADH7" s="42"/>
      <c r="ADI7" s="42"/>
      <c r="ADJ7" s="42"/>
    </row>
    <row r="8" spans="1:790" s="51" customFormat="1" ht="61.5" customHeight="1" x14ac:dyDescent="0.3">
      <c r="A8" s="44">
        <v>2019</v>
      </c>
      <c r="B8" s="45">
        <v>43466</v>
      </c>
      <c r="C8" s="45">
        <v>43555</v>
      </c>
      <c r="D8" s="44" t="s">
        <v>62</v>
      </c>
      <c r="E8" s="44" t="s">
        <v>63</v>
      </c>
      <c r="F8" s="44" t="s">
        <v>64</v>
      </c>
      <c r="G8" s="44" t="s">
        <v>505</v>
      </c>
      <c r="H8" s="44" t="s">
        <v>389</v>
      </c>
      <c r="I8" s="44" t="s">
        <v>66</v>
      </c>
      <c r="J8" s="46" t="s">
        <v>67</v>
      </c>
      <c r="K8" s="46" t="s">
        <v>68</v>
      </c>
      <c r="L8" s="46" t="s">
        <v>69</v>
      </c>
      <c r="M8" s="46" t="s">
        <v>504</v>
      </c>
      <c r="N8" s="46" t="s">
        <v>71</v>
      </c>
      <c r="O8" s="47">
        <v>154658</v>
      </c>
      <c r="P8" s="44" t="s">
        <v>67</v>
      </c>
      <c r="Q8" s="44" t="s">
        <v>68</v>
      </c>
      <c r="R8" s="44" t="s">
        <v>69</v>
      </c>
      <c r="S8" s="44" t="s">
        <v>70</v>
      </c>
      <c r="T8" s="44" t="s">
        <v>71</v>
      </c>
      <c r="U8" s="44" t="s">
        <v>72</v>
      </c>
      <c r="V8" s="44" t="s">
        <v>72</v>
      </c>
      <c r="W8" s="44" t="s">
        <v>64</v>
      </c>
      <c r="X8" s="45">
        <v>43826</v>
      </c>
      <c r="Y8" s="45">
        <v>154658</v>
      </c>
      <c r="Z8" s="44">
        <v>154658</v>
      </c>
      <c r="AA8" s="44">
        <v>61886</v>
      </c>
      <c r="AB8" s="44">
        <v>154658</v>
      </c>
      <c r="AC8" s="44" t="s">
        <v>73</v>
      </c>
      <c r="AD8" s="44" t="s">
        <v>74</v>
      </c>
      <c r="AE8" s="44" t="s">
        <v>75</v>
      </c>
      <c r="AF8" s="44" t="s">
        <v>66</v>
      </c>
      <c r="AG8" s="44">
        <v>23198.7</v>
      </c>
      <c r="AH8" s="45">
        <v>43466</v>
      </c>
      <c r="AI8" s="45">
        <v>43524</v>
      </c>
      <c r="AJ8" s="44" t="s">
        <v>390</v>
      </c>
      <c r="AK8" s="44" t="s">
        <v>391</v>
      </c>
      <c r="AL8" s="44" t="s">
        <v>76</v>
      </c>
      <c r="AM8" s="44" t="s">
        <v>77</v>
      </c>
      <c r="AN8" s="44" t="s">
        <v>78</v>
      </c>
      <c r="AO8" s="44" t="s">
        <v>392</v>
      </c>
      <c r="AP8" s="44" t="s">
        <v>78</v>
      </c>
      <c r="AQ8" s="44" t="s">
        <v>78</v>
      </c>
      <c r="AR8" s="115" t="s">
        <v>508</v>
      </c>
      <c r="AS8" s="115" t="s">
        <v>64</v>
      </c>
      <c r="AT8" s="115" t="s">
        <v>509</v>
      </c>
      <c r="AU8" s="116">
        <v>43524</v>
      </c>
      <c r="AV8" s="134" t="s">
        <v>510</v>
      </c>
      <c r="AW8" s="44" t="s">
        <v>506</v>
      </c>
      <c r="AX8" s="44" t="s">
        <v>394</v>
      </c>
      <c r="AY8" s="48" t="s">
        <v>394</v>
      </c>
      <c r="AZ8" s="44" t="s">
        <v>394</v>
      </c>
      <c r="BA8" s="44" t="s">
        <v>395</v>
      </c>
      <c r="BB8" s="49" t="s">
        <v>81</v>
      </c>
      <c r="BC8" s="45">
        <v>43578</v>
      </c>
      <c r="BD8" s="45">
        <v>43578</v>
      </c>
      <c r="BE8" s="45" t="s">
        <v>507</v>
      </c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</row>
    <row r="9" spans="1:790" s="56" customFormat="1" ht="47.25" customHeight="1" x14ac:dyDescent="0.3">
      <c r="A9" s="530">
        <v>2019</v>
      </c>
      <c r="B9" s="531">
        <v>43466</v>
      </c>
      <c r="C9" s="531">
        <v>43555</v>
      </c>
      <c r="D9" s="530" t="s">
        <v>62</v>
      </c>
      <c r="E9" s="530" t="s">
        <v>63</v>
      </c>
      <c r="F9" s="519" t="s">
        <v>82</v>
      </c>
      <c r="G9" s="519" t="s">
        <v>65</v>
      </c>
      <c r="H9" s="519" t="s">
        <v>396</v>
      </c>
      <c r="I9" s="519" t="s">
        <v>83</v>
      </c>
      <c r="J9" s="52" t="s">
        <v>67</v>
      </c>
      <c r="K9" s="53" t="s">
        <v>68</v>
      </c>
      <c r="L9" s="53" t="s">
        <v>69</v>
      </c>
      <c r="M9" s="53" t="s">
        <v>84</v>
      </c>
      <c r="N9" s="53" t="s">
        <v>85</v>
      </c>
      <c r="O9" s="54">
        <f>336690+96048</f>
        <v>432738</v>
      </c>
      <c r="P9" s="519" t="s">
        <v>67</v>
      </c>
      <c r="Q9" s="519" t="s">
        <v>68</v>
      </c>
      <c r="R9" s="519" t="s">
        <v>69</v>
      </c>
      <c r="S9" s="519" t="s">
        <v>86</v>
      </c>
      <c r="T9" s="519" t="s">
        <v>87</v>
      </c>
      <c r="U9" s="519" t="s">
        <v>72</v>
      </c>
      <c r="V9" s="519" t="str">
        <f>U9</f>
        <v>SUBDIRECCION DE SERVICIOS GENERALES</v>
      </c>
      <c r="W9" s="519" t="str">
        <f>F9</f>
        <v>SSPDF-CRMSG-ADQ-232-18</v>
      </c>
      <c r="X9" s="521">
        <v>43465</v>
      </c>
      <c r="Y9" s="521">
        <f>273000+75750</f>
        <v>348750</v>
      </c>
      <c r="Z9" s="519">
        <f>+Y9*1.16</f>
        <v>404550</v>
      </c>
      <c r="AA9" s="519">
        <f>126672+35148</f>
        <v>161820</v>
      </c>
      <c r="AB9" s="519">
        <f>316680+87870</f>
        <v>404550</v>
      </c>
      <c r="AC9" s="519" t="s">
        <v>73</v>
      </c>
      <c r="AD9" s="519" t="s">
        <v>74</v>
      </c>
      <c r="AE9" s="519" t="s">
        <v>75</v>
      </c>
      <c r="AF9" s="519" t="str">
        <f>I9</f>
        <v>DIESEL</v>
      </c>
      <c r="AG9" s="519">
        <v>52312.5</v>
      </c>
      <c r="AH9" s="521">
        <v>43466</v>
      </c>
      <c r="AI9" s="521">
        <v>43511</v>
      </c>
      <c r="AJ9" s="519" t="s">
        <v>397</v>
      </c>
      <c r="AK9" s="519" t="s">
        <v>391</v>
      </c>
      <c r="AL9" s="519" t="s">
        <v>76</v>
      </c>
      <c r="AM9" s="519" t="s">
        <v>88</v>
      </c>
      <c r="AN9" s="519" t="s">
        <v>78</v>
      </c>
      <c r="AO9" s="519" t="s">
        <v>392</v>
      </c>
      <c r="AP9" s="519" t="s">
        <v>78</v>
      </c>
      <c r="AQ9" s="519" t="s">
        <v>78</v>
      </c>
      <c r="AR9" s="519" t="s">
        <v>79</v>
      </c>
      <c r="AS9" s="519" t="s">
        <v>80</v>
      </c>
      <c r="AT9" s="519" t="s">
        <v>80</v>
      </c>
      <c r="AU9" s="519" t="s">
        <v>80</v>
      </c>
      <c r="AV9" s="516" t="s">
        <v>393</v>
      </c>
      <c r="AW9" s="527" t="s">
        <v>506</v>
      </c>
      <c r="AX9" s="527" t="s">
        <v>394</v>
      </c>
      <c r="AY9" s="527" t="s">
        <v>394</v>
      </c>
      <c r="AZ9" s="527" t="s">
        <v>394</v>
      </c>
      <c r="BA9" s="527" t="s">
        <v>395</v>
      </c>
      <c r="BB9" s="528" t="s">
        <v>81</v>
      </c>
      <c r="BC9" s="529">
        <v>43578</v>
      </c>
      <c r="BD9" s="529">
        <v>43578</v>
      </c>
      <c r="BE9" s="529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5"/>
      <c r="IR9" s="55"/>
      <c r="IS9" s="55"/>
      <c r="IT9" s="55"/>
      <c r="IU9" s="55"/>
      <c r="IV9" s="55"/>
      <c r="IW9" s="55"/>
      <c r="IX9" s="55"/>
      <c r="IY9" s="55"/>
      <c r="IZ9" s="55"/>
      <c r="JA9" s="55"/>
      <c r="JB9" s="55"/>
      <c r="JC9" s="55"/>
      <c r="JD9" s="55"/>
      <c r="JE9" s="55"/>
      <c r="JF9" s="55"/>
      <c r="JG9" s="55"/>
      <c r="JH9" s="55"/>
      <c r="JI9" s="55"/>
      <c r="JJ9" s="55"/>
      <c r="JK9" s="55"/>
      <c r="JL9" s="55"/>
      <c r="JM9" s="55"/>
      <c r="JN9" s="55"/>
      <c r="JO9" s="55"/>
      <c r="JP9" s="55"/>
      <c r="JQ9" s="55"/>
      <c r="JR9" s="55"/>
      <c r="JS9" s="55"/>
      <c r="JT9" s="55"/>
      <c r="JU9" s="55"/>
      <c r="JV9" s="55"/>
      <c r="JW9" s="55"/>
      <c r="JX9" s="55"/>
      <c r="JY9" s="55"/>
      <c r="JZ9" s="55"/>
      <c r="KA9" s="55"/>
      <c r="KB9" s="55"/>
      <c r="KC9" s="55"/>
      <c r="KD9" s="55"/>
      <c r="KE9" s="55"/>
      <c r="KF9" s="55"/>
      <c r="KG9" s="55"/>
      <c r="KH9" s="55"/>
      <c r="KI9" s="55"/>
      <c r="KJ9" s="55"/>
      <c r="KK9" s="55"/>
      <c r="KL9" s="55"/>
      <c r="KM9" s="55"/>
      <c r="KN9" s="55"/>
      <c r="KO9" s="55"/>
      <c r="KP9" s="55"/>
      <c r="KQ9" s="55"/>
      <c r="KR9" s="55"/>
      <c r="KS9" s="55"/>
      <c r="KT9" s="55"/>
      <c r="KU9" s="55"/>
      <c r="KV9" s="55"/>
      <c r="KW9" s="55"/>
      <c r="KX9" s="55"/>
      <c r="KY9" s="55"/>
      <c r="KZ9" s="55"/>
      <c r="LA9" s="55"/>
      <c r="LB9" s="55"/>
      <c r="LC9" s="55"/>
      <c r="LD9" s="55"/>
      <c r="LE9" s="55"/>
      <c r="LF9" s="55"/>
      <c r="LG9" s="55"/>
      <c r="LH9" s="55"/>
      <c r="LI9" s="55"/>
      <c r="LJ9" s="55"/>
      <c r="LK9" s="55"/>
      <c r="LL9" s="55"/>
      <c r="LM9" s="55"/>
      <c r="LN9" s="55"/>
      <c r="LO9" s="55"/>
      <c r="LP9" s="55"/>
      <c r="LQ9" s="55"/>
      <c r="LR9" s="55"/>
      <c r="LS9" s="55"/>
      <c r="LT9" s="55"/>
      <c r="LU9" s="55"/>
      <c r="LV9" s="55"/>
      <c r="LW9" s="55"/>
      <c r="LX9" s="55"/>
      <c r="LY9" s="55"/>
      <c r="LZ9" s="55"/>
      <c r="MA9" s="55"/>
      <c r="MB9" s="55"/>
      <c r="MC9" s="55"/>
      <c r="MD9" s="55"/>
      <c r="ME9" s="55"/>
      <c r="MF9" s="55"/>
      <c r="MG9" s="55"/>
      <c r="MH9" s="55"/>
      <c r="MI9" s="55"/>
      <c r="MJ9" s="55"/>
      <c r="MK9" s="55"/>
      <c r="ML9" s="55"/>
      <c r="MM9" s="55"/>
      <c r="MN9" s="55"/>
      <c r="MO9" s="55"/>
      <c r="MP9" s="55"/>
      <c r="MQ9" s="55"/>
      <c r="MR9" s="55"/>
      <c r="MS9" s="55"/>
      <c r="MT9" s="55"/>
      <c r="MU9" s="55"/>
      <c r="MV9" s="55"/>
      <c r="MW9" s="55"/>
      <c r="MX9" s="55"/>
      <c r="MY9" s="55"/>
      <c r="MZ9" s="55"/>
      <c r="NA9" s="55"/>
      <c r="NB9" s="55"/>
      <c r="NC9" s="55"/>
      <c r="ND9" s="55"/>
      <c r="NE9" s="55"/>
      <c r="NF9" s="55"/>
      <c r="NG9" s="55"/>
      <c r="NH9" s="55"/>
      <c r="NI9" s="55"/>
      <c r="NJ9" s="55"/>
      <c r="NK9" s="55"/>
      <c r="NL9" s="55"/>
      <c r="NM9" s="55"/>
      <c r="NN9" s="55"/>
      <c r="NO9" s="55"/>
      <c r="NP9" s="55"/>
      <c r="NQ9" s="55"/>
      <c r="NR9" s="55"/>
      <c r="NS9" s="55"/>
      <c r="NT9" s="55"/>
      <c r="NU9" s="55"/>
      <c r="NV9" s="55"/>
      <c r="NW9" s="55"/>
      <c r="NX9" s="55"/>
      <c r="NY9" s="55"/>
      <c r="NZ9" s="55"/>
      <c r="OA9" s="55"/>
      <c r="OB9" s="55"/>
      <c r="OC9" s="55"/>
      <c r="OD9" s="55"/>
      <c r="OE9" s="55"/>
      <c r="OF9" s="55"/>
      <c r="OG9" s="55"/>
      <c r="OH9" s="55"/>
      <c r="OI9" s="55"/>
      <c r="OJ9" s="55"/>
      <c r="OK9" s="55"/>
      <c r="OL9" s="55"/>
      <c r="OM9" s="55"/>
      <c r="ON9" s="55"/>
      <c r="OO9" s="55"/>
      <c r="OP9" s="55"/>
      <c r="OQ9" s="55"/>
      <c r="OR9" s="55"/>
      <c r="OS9" s="55"/>
      <c r="OT9" s="55"/>
      <c r="OU9" s="55"/>
      <c r="OV9" s="55"/>
      <c r="OW9" s="55"/>
      <c r="OX9" s="55"/>
      <c r="OY9" s="55"/>
      <c r="OZ9" s="55"/>
      <c r="PA9" s="55"/>
      <c r="PB9" s="55"/>
      <c r="PC9" s="55"/>
      <c r="PD9" s="55"/>
      <c r="PE9" s="55"/>
      <c r="PF9" s="55"/>
      <c r="PG9" s="55"/>
      <c r="PH9" s="55"/>
      <c r="PI9" s="55"/>
      <c r="PJ9" s="55"/>
      <c r="PK9" s="55"/>
      <c r="PL9" s="55"/>
      <c r="PM9" s="55"/>
      <c r="PN9" s="55"/>
      <c r="PO9" s="55"/>
      <c r="PP9" s="55"/>
      <c r="PQ9" s="55"/>
      <c r="PR9" s="55"/>
      <c r="PS9" s="55"/>
      <c r="PT9" s="55"/>
      <c r="PU9" s="55"/>
      <c r="PV9" s="55"/>
      <c r="PW9" s="55"/>
      <c r="PX9" s="55"/>
      <c r="PY9" s="55"/>
      <c r="PZ9" s="55"/>
      <c r="QA9" s="55"/>
      <c r="QB9" s="55"/>
      <c r="QC9" s="55"/>
      <c r="QD9" s="55"/>
      <c r="QE9" s="55"/>
      <c r="QF9" s="55"/>
      <c r="QG9" s="55"/>
      <c r="QH9" s="55"/>
      <c r="QI9" s="55"/>
      <c r="QJ9" s="55"/>
      <c r="QK9" s="55"/>
      <c r="QL9" s="55"/>
      <c r="QM9" s="55"/>
      <c r="QN9" s="55"/>
      <c r="QO9" s="55"/>
      <c r="QP9" s="55"/>
      <c r="QQ9" s="55"/>
      <c r="QR9" s="55"/>
      <c r="QS9" s="55"/>
      <c r="QT9" s="55"/>
      <c r="QU9" s="55"/>
      <c r="QV9" s="55"/>
      <c r="QW9" s="55"/>
      <c r="QX9" s="55"/>
      <c r="QY9" s="55"/>
      <c r="QZ9" s="55"/>
      <c r="RA9" s="55"/>
      <c r="RB9" s="55"/>
      <c r="RC9" s="55"/>
      <c r="RD9" s="55"/>
      <c r="RE9" s="55"/>
      <c r="RF9" s="55"/>
      <c r="RG9" s="55"/>
      <c r="RH9" s="55"/>
      <c r="RI9" s="55"/>
      <c r="RJ9" s="55"/>
      <c r="RK9" s="55"/>
      <c r="RL9" s="55"/>
      <c r="RM9" s="55"/>
      <c r="RN9" s="55"/>
      <c r="RO9" s="55"/>
      <c r="RP9" s="55"/>
      <c r="RQ9" s="55"/>
      <c r="RR9" s="55"/>
      <c r="RS9" s="55"/>
      <c r="RT9" s="55"/>
      <c r="RU9" s="55"/>
      <c r="RV9" s="55"/>
      <c r="RW9" s="55"/>
      <c r="RX9" s="55"/>
      <c r="RY9" s="55"/>
      <c r="RZ9" s="55"/>
      <c r="SA9" s="55"/>
      <c r="SB9" s="55"/>
      <c r="SC9" s="55"/>
      <c r="SD9" s="55"/>
      <c r="SE9" s="55"/>
      <c r="SF9" s="55"/>
      <c r="SG9" s="55"/>
      <c r="SH9" s="55"/>
      <c r="SI9" s="55"/>
      <c r="SJ9" s="55"/>
      <c r="SK9" s="55"/>
      <c r="SL9" s="55"/>
      <c r="SM9" s="55"/>
      <c r="SN9" s="55"/>
      <c r="SO9" s="55"/>
      <c r="SP9" s="55"/>
      <c r="SQ9" s="55"/>
      <c r="SR9" s="55"/>
      <c r="SS9" s="55"/>
      <c r="ST9" s="55"/>
      <c r="SU9" s="55"/>
      <c r="SV9" s="55"/>
      <c r="SW9" s="55"/>
      <c r="SX9" s="55"/>
      <c r="SY9" s="55"/>
      <c r="SZ9" s="55"/>
      <c r="TA9" s="55"/>
      <c r="TB9" s="55"/>
      <c r="TC9" s="55"/>
      <c r="TD9" s="55"/>
      <c r="TE9" s="55"/>
      <c r="TF9" s="55"/>
      <c r="TG9" s="55"/>
      <c r="TH9" s="55"/>
      <c r="TI9" s="55"/>
      <c r="TJ9" s="55"/>
      <c r="TK9" s="55"/>
      <c r="TL9" s="55"/>
      <c r="TM9" s="55"/>
      <c r="TN9" s="55"/>
      <c r="TO9" s="55"/>
      <c r="TP9" s="55"/>
      <c r="TQ9" s="55"/>
      <c r="TR9" s="55"/>
      <c r="TS9" s="55"/>
      <c r="TT9" s="55"/>
      <c r="TU9" s="55"/>
      <c r="TV9" s="55"/>
      <c r="TW9" s="55"/>
      <c r="TX9" s="55"/>
      <c r="TY9" s="55"/>
      <c r="TZ9" s="55"/>
      <c r="UA9" s="55"/>
      <c r="UB9" s="55"/>
      <c r="UC9" s="55"/>
      <c r="UD9" s="55"/>
      <c r="UE9" s="55"/>
      <c r="UF9" s="55"/>
      <c r="UG9" s="55"/>
      <c r="UH9" s="55"/>
      <c r="UI9" s="55"/>
      <c r="UJ9" s="55"/>
      <c r="UK9" s="55"/>
      <c r="UL9" s="55"/>
      <c r="UM9" s="55"/>
      <c r="UN9" s="55"/>
      <c r="UO9" s="55"/>
      <c r="UP9" s="55"/>
      <c r="UQ9" s="55"/>
      <c r="UR9" s="55"/>
      <c r="US9" s="55"/>
      <c r="UT9" s="55"/>
      <c r="UU9" s="55"/>
      <c r="UV9" s="55"/>
      <c r="UW9" s="55"/>
      <c r="UX9" s="55"/>
      <c r="UY9" s="55"/>
      <c r="UZ9" s="55"/>
      <c r="VA9" s="55"/>
      <c r="VB9" s="55"/>
      <c r="VC9" s="55"/>
      <c r="VD9" s="55"/>
      <c r="VE9" s="55"/>
      <c r="VF9" s="55"/>
      <c r="VG9" s="55"/>
      <c r="VH9" s="55"/>
      <c r="VI9" s="55"/>
      <c r="VJ9" s="55"/>
      <c r="VK9" s="55"/>
      <c r="VL9" s="55"/>
      <c r="VM9" s="55"/>
      <c r="VN9" s="55"/>
      <c r="VO9" s="55"/>
      <c r="VP9" s="55"/>
      <c r="VQ9" s="55"/>
      <c r="VR9" s="55"/>
      <c r="VS9" s="55"/>
      <c r="VT9" s="55"/>
      <c r="VU9" s="55"/>
      <c r="VV9" s="55"/>
      <c r="VW9" s="55"/>
      <c r="VX9" s="55"/>
      <c r="VY9" s="55"/>
      <c r="VZ9" s="55"/>
      <c r="WA9" s="55"/>
      <c r="WB9" s="55"/>
      <c r="WC9" s="55"/>
      <c r="WD9" s="55"/>
      <c r="WE9" s="55"/>
      <c r="WF9" s="55"/>
      <c r="WG9" s="55"/>
      <c r="WH9" s="55"/>
      <c r="WI9" s="55"/>
      <c r="WJ9" s="55"/>
      <c r="WK9" s="55"/>
      <c r="WL9" s="55"/>
      <c r="WM9" s="55"/>
      <c r="WN9" s="55"/>
      <c r="WO9" s="55"/>
      <c r="WP9" s="55"/>
      <c r="WQ9" s="55"/>
      <c r="WR9" s="55"/>
      <c r="WS9" s="55"/>
      <c r="WT9" s="55"/>
      <c r="WU9" s="55"/>
      <c r="WV9" s="55"/>
      <c r="WW9" s="55"/>
      <c r="WX9" s="55"/>
      <c r="WY9" s="55"/>
      <c r="WZ9" s="55"/>
      <c r="XA9" s="55"/>
      <c r="XB9" s="55"/>
      <c r="XC9" s="55"/>
      <c r="XD9" s="55"/>
      <c r="XE9" s="55"/>
      <c r="XF9" s="55"/>
      <c r="XG9" s="55"/>
      <c r="XH9" s="55"/>
      <c r="XI9" s="55"/>
      <c r="XJ9" s="55"/>
      <c r="XK9" s="55"/>
      <c r="XL9" s="55"/>
      <c r="XM9" s="55"/>
      <c r="XN9" s="55"/>
      <c r="XO9" s="55"/>
      <c r="XP9" s="55"/>
      <c r="XQ9" s="55"/>
      <c r="XR9" s="55"/>
      <c r="XS9" s="55"/>
      <c r="XT9" s="55"/>
      <c r="XU9" s="55"/>
      <c r="XV9" s="55"/>
      <c r="XW9" s="55"/>
      <c r="XX9" s="55"/>
      <c r="XY9" s="55"/>
      <c r="XZ9" s="55"/>
      <c r="YA9" s="55"/>
      <c r="YB9" s="55"/>
      <c r="YC9" s="55"/>
      <c r="YD9" s="55"/>
      <c r="YE9" s="55"/>
      <c r="YF9" s="55"/>
      <c r="YG9" s="55"/>
      <c r="YH9" s="55"/>
      <c r="YI9" s="55"/>
      <c r="YJ9" s="55"/>
      <c r="YK9" s="55"/>
      <c r="YL9" s="55"/>
      <c r="YM9" s="55"/>
      <c r="YN9" s="55"/>
      <c r="YO9" s="55"/>
      <c r="YP9" s="55"/>
      <c r="YQ9" s="55"/>
      <c r="YR9" s="55"/>
      <c r="YS9" s="55"/>
      <c r="YT9" s="55"/>
      <c r="YU9" s="55"/>
      <c r="YV9" s="55"/>
      <c r="YW9" s="55"/>
      <c r="YX9" s="55"/>
      <c r="YY9" s="55"/>
      <c r="YZ9" s="55"/>
      <c r="ZA9" s="55"/>
      <c r="ZB9" s="55"/>
      <c r="ZC9" s="55"/>
      <c r="ZD9" s="55"/>
      <c r="ZE9" s="55"/>
      <c r="ZF9" s="55"/>
      <c r="ZG9" s="55"/>
      <c r="ZH9" s="55"/>
      <c r="ZI9" s="55"/>
      <c r="ZJ9" s="55"/>
      <c r="ZK9" s="55"/>
      <c r="ZL9" s="55"/>
      <c r="ZM9" s="55"/>
      <c r="ZN9" s="55"/>
      <c r="ZO9" s="55"/>
      <c r="ZP9" s="55"/>
      <c r="ZQ9" s="55"/>
      <c r="ZR9" s="55"/>
      <c r="ZS9" s="55"/>
      <c r="ZT9" s="55"/>
      <c r="ZU9" s="55"/>
      <c r="ZV9" s="55"/>
      <c r="ZW9" s="55"/>
      <c r="ZX9" s="55"/>
      <c r="ZY9" s="55"/>
      <c r="ZZ9" s="55"/>
      <c r="AAA9" s="55"/>
      <c r="AAB9" s="55"/>
      <c r="AAC9" s="55"/>
      <c r="AAD9" s="55"/>
      <c r="AAE9" s="55"/>
      <c r="AAF9" s="55"/>
      <c r="AAG9" s="55"/>
      <c r="AAH9" s="55"/>
      <c r="AAI9" s="55"/>
      <c r="AAJ9" s="55"/>
      <c r="AAK9" s="55"/>
      <c r="AAL9" s="55"/>
      <c r="AAM9" s="55"/>
      <c r="AAN9" s="55"/>
      <c r="AAO9" s="55"/>
      <c r="AAP9" s="55"/>
      <c r="AAQ9" s="55"/>
      <c r="AAR9" s="55"/>
      <c r="AAS9" s="55"/>
      <c r="AAT9" s="55"/>
      <c r="AAU9" s="55"/>
      <c r="AAV9" s="55"/>
      <c r="AAW9" s="55"/>
      <c r="AAX9" s="55"/>
      <c r="AAY9" s="55"/>
      <c r="AAZ9" s="55"/>
      <c r="ABA9" s="55"/>
      <c r="ABB9" s="55"/>
      <c r="ABC9" s="55"/>
      <c r="ABD9" s="55"/>
      <c r="ABE9" s="55"/>
      <c r="ABF9" s="55"/>
      <c r="ABG9" s="55"/>
      <c r="ABH9" s="55"/>
      <c r="ABI9" s="55"/>
      <c r="ABJ9" s="55"/>
      <c r="ABK9" s="55"/>
      <c r="ABL9" s="55"/>
      <c r="ABM9" s="55"/>
      <c r="ABN9" s="55"/>
      <c r="ABO9" s="55"/>
      <c r="ABP9" s="55"/>
      <c r="ABQ9" s="55"/>
      <c r="ABR9" s="55"/>
      <c r="ABS9" s="55"/>
      <c r="ABT9" s="55"/>
      <c r="ABU9" s="55"/>
      <c r="ABV9" s="55"/>
      <c r="ABW9" s="55"/>
      <c r="ABX9" s="55"/>
      <c r="ABY9" s="55"/>
      <c r="ABZ9" s="55"/>
      <c r="ACA9" s="55"/>
      <c r="ACB9" s="55"/>
      <c r="ACC9" s="55"/>
      <c r="ACD9" s="55"/>
      <c r="ACE9" s="55"/>
      <c r="ACF9" s="55"/>
      <c r="ACG9" s="55"/>
      <c r="ACH9" s="55"/>
      <c r="ACI9" s="55"/>
      <c r="ACJ9" s="55"/>
      <c r="ACK9" s="55"/>
      <c r="ACL9" s="55"/>
      <c r="ACM9" s="55"/>
      <c r="ACN9" s="55"/>
      <c r="ACO9" s="55"/>
      <c r="ACP9" s="55"/>
      <c r="ACQ9" s="55"/>
      <c r="ACR9" s="55"/>
      <c r="ACS9" s="55"/>
      <c r="ACT9" s="55"/>
      <c r="ACU9" s="55"/>
      <c r="ACV9" s="55"/>
      <c r="ACW9" s="55"/>
      <c r="ACX9" s="55"/>
      <c r="ACY9" s="55"/>
      <c r="ACZ9" s="55"/>
      <c r="ADA9" s="55"/>
      <c r="ADB9" s="55"/>
      <c r="ADC9" s="55"/>
      <c r="ADD9" s="55"/>
      <c r="ADE9" s="55"/>
      <c r="ADF9" s="55"/>
      <c r="ADG9" s="55"/>
      <c r="ADH9" s="55"/>
      <c r="ADI9" s="55"/>
      <c r="ADJ9" s="55"/>
    </row>
    <row r="10" spans="1:790" s="56" customFormat="1" ht="47.25" customHeight="1" x14ac:dyDescent="0.3">
      <c r="A10" s="530"/>
      <c r="B10" s="531"/>
      <c r="C10" s="531"/>
      <c r="D10" s="530"/>
      <c r="E10" s="530"/>
      <c r="F10" s="519"/>
      <c r="G10" s="519"/>
      <c r="H10" s="519"/>
      <c r="I10" s="519"/>
      <c r="J10" s="52" t="s">
        <v>67</v>
      </c>
      <c r="K10" s="53" t="s">
        <v>68</v>
      </c>
      <c r="L10" s="53" t="s">
        <v>69</v>
      </c>
      <c r="M10" s="53" t="s">
        <v>89</v>
      </c>
      <c r="N10" s="53" t="s">
        <v>90</v>
      </c>
      <c r="O10" s="54">
        <f>327120+92046</f>
        <v>419166</v>
      </c>
      <c r="P10" s="519"/>
      <c r="Q10" s="519"/>
      <c r="R10" s="519"/>
      <c r="S10" s="519"/>
      <c r="T10" s="519"/>
      <c r="U10" s="519"/>
      <c r="V10" s="519"/>
      <c r="W10" s="519"/>
      <c r="X10" s="521"/>
      <c r="Y10" s="521"/>
      <c r="Z10" s="519"/>
      <c r="AA10" s="519"/>
      <c r="AB10" s="519"/>
      <c r="AC10" s="519"/>
      <c r="AD10" s="519"/>
      <c r="AE10" s="519"/>
      <c r="AF10" s="519"/>
      <c r="AG10" s="519"/>
      <c r="AH10" s="521"/>
      <c r="AI10" s="521"/>
      <c r="AJ10" s="519"/>
      <c r="AK10" s="519"/>
      <c r="AL10" s="519"/>
      <c r="AM10" s="519"/>
      <c r="AN10" s="519"/>
      <c r="AO10" s="519"/>
      <c r="AP10" s="519"/>
      <c r="AQ10" s="519"/>
      <c r="AR10" s="519"/>
      <c r="AS10" s="519"/>
      <c r="AT10" s="519"/>
      <c r="AU10" s="519"/>
      <c r="AV10" s="519"/>
      <c r="AW10" s="527"/>
      <c r="AX10" s="527"/>
      <c r="AY10" s="527"/>
      <c r="AZ10" s="527"/>
      <c r="BA10" s="527"/>
      <c r="BB10" s="528"/>
      <c r="BC10" s="529"/>
      <c r="BD10" s="529"/>
      <c r="BE10" s="529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5"/>
      <c r="IR10" s="55"/>
      <c r="IS10" s="55"/>
      <c r="IT10" s="55"/>
      <c r="IU10" s="55"/>
      <c r="IV10" s="55"/>
      <c r="IW10" s="55"/>
      <c r="IX10" s="55"/>
      <c r="IY10" s="55"/>
      <c r="IZ10" s="55"/>
      <c r="JA10" s="55"/>
      <c r="JB10" s="55"/>
      <c r="JC10" s="55"/>
      <c r="JD10" s="55"/>
      <c r="JE10" s="55"/>
      <c r="JF10" s="55"/>
      <c r="JG10" s="55"/>
      <c r="JH10" s="55"/>
      <c r="JI10" s="55"/>
      <c r="JJ10" s="55"/>
      <c r="JK10" s="55"/>
      <c r="JL10" s="55"/>
      <c r="JM10" s="55"/>
      <c r="JN10" s="55"/>
      <c r="JO10" s="55"/>
      <c r="JP10" s="55"/>
      <c r="JQ10" s="55"/>
      <c r="JR10" s="55"/>
      <c r="JS10" s="55"/>
      <c r="JT10" s="55"/>
      <c r="JU10" s="55"/>
      <c r="JV10" s="55"/>
      <c r="JW10" s="55"/>
      <c r="JX10" s="55"/>
      <c r="JY10" s="55"/>
      <c r="JZ10" s="55"/>
      <c r="KA10" s="55"/>
      <c r="KB10" s="55"/>
      <c r="KC10" s="55"/>
      <c r="KD10" s="55"/>
      <c r="KE10" s="55"/>
      <c r="KF10" s="55"/>
      <c r="KG10" s="55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  <c r="LI10" s="55"/>
      <c r="LJ10" s="55"/>
      <c r="LK10" s="55"/>
      <c r="LL10" s="55"/>
      <c r="LM10" s="55"/>
      <c r="LN10" s="55"/>
      <c r="LO10" s="55"/>
      <c r="LP10" s="55"/>
      <c r="LQ10" s="55"/>
      <c r="LR10" s="55"/>
      <c r="LS10" s="55"/>
      <c r="LT10" s="55"/>
      <c r="LU10" s="55"/>
      <c r="LV10" s="55"/>
      <c r="LW10" s="55"/>
      <c r="LX10" s="55"/>
      <c r="LY10" s="55"/>
      <c r="LZ10" s="55"/>
      <c r="MA10" s="55"/>
      <c r="MB10" s="55"/>
      <c r="MC10" s="55"/>
      <c r="MD10" s="55"/>
      <c r="ME10" s="55"/>
      <c r="MF10" s="55"/>
      <c r="MG10" s="55"/>
      <c r="MH10" s="55"/>
      <c r="MI10" s="55"/>
      <c r="MJ10" s="55"/>
      <c r="MK10" s="55"/>
      <c r="ML10" s="55"/>
      <c r="MM10" s="55"/>
      <c r="MN10" s="55"/>
      <c r="MO10" s="55"/>
      <c r="MP10" s="55"/>
      <c r="MQ10" s="55"/>
      <c r="MR10" s="55"/>
      <c r="MS10" s="55"/>
      <c r="MT10" s="55"/>
      <c r="MU10" s="55"/>
      <c r="MV10" s="55"/>
      <c r="MW10" s="55"/>
      <c r="MX10" s="55"/>
      <c r="MY10" s="55"/>
      <c r="MZ10" s="55"/>
      <c r="NA10" s="55"/>
      <c r="NB10" s="55"/>
      <c r="NC10" s="55"/>
      <c r="ND10" s="55"/>
      <c r="NE10" s="55"/>
      <c r="NF10" s="55"/>
      <c r="NG10" s="55"/>
      <c r="NH10" s="55"/>
      <c r="NI10" s="55"/>
      <c r="NJ10" s="55"/>
      <c r="NK10" s="55"/>
      <c r="NL10" s="55"/>
      <c r="NM10" s="55"/>
      <c r="NN10" s="55"/>
      <c r="NO10" s="55"/>
      <c r="NP10" s="55"/>
      <c r="NQ10" s="55"/>
      <c r="NR10" s="55"/>
      <c r="NS10" s="55"/>
      <c r="NT10" s="55"/>
      <c r="NU10" s="55"/>
      <c r="NV10" s="55"/>
      <c r="NW10" s="55"/>
      <c r="NX10" s="55"/>
      <c r="NY10" s="55"/>
      <c r="NZ10" s="55"/>
      <c r="OA10" s="55"/>
      <c r="OB10" s="55"/>
      <c r="OC10" s="55"/>
      <c r="OD10" s="55"/>
      <c r="OE10" s="55"/>
      <c r="OF10" s="55"/>
      <c r="OG10" s="55"/>
      <c r="OH10" s="55"/>
      <c r="OI10" s="55"/>
      <c r="OJ10" s="55"/>
      <c r="OK10" s="55"/>
      <c r="OL10" s="55"/>
      <c r="OM10" s="55"/>
      <c r="ON10" s="55"/>
      <c r="OO10" s="55"/>
      <c r="OP10" s="55"/>
      <c r="OQ10" s="55"/>
      <c r="OR10" s="55"/>
      <c r="OS10" s="55"/>
      <c r="OT10" s="55"/>
      <c r="OU10" s="55"/>
      <c r="OV10" s="55"/>
      <c r="OW10" s="55"/>
      <c r="OX10" s="55"/>
      <c r="OY10" s="55"/>
      <c r="OZ10" s="55"/>
      <c r="PA10" s="55"/>
      <c r="PB10" s="55"/>
      <c r="PC10" s="55"/>
      <c r="PD10" s="55"/>
      <c r="PE10" s="55"/>
      <c r="PF10" s="55"/>
      <c r="PG10" s="55"/>
      <c r="PH10" s="55"/>
      <c r="PI10" s="55"/>
      <c r="PJ10" s="55"/>
      <c r="PK10" s="55"/>
      <c r="PL10" s="55"/>
      <c r="PM10" s="55"/>
      <c r="PN10" s="55"/>
      <c r="PO10" s="55"/>
      <c r="PP10" s="55"/>
      <c r="PQ10" s="55"/>
      <c r="PR10" s="55"/>
      <c r="PS10" s="55"/>
      <c r="PT10" s="55"/>
      <c r="PU10" s="55"/>
      <c r="PV10" s="55"/>
      <c r="PW10" s="55"/>
      <c r="PX10" s="55"/>
      <c r="PY10" s="55"/>
      <c r="PZ10" s="55"/>
      <c r="QA10" s="55"/>
      <c r="QB10" s="55"/>
      <c r="QC10" s="55"/>
      <c r="QD10" s="55"/>
      <c r="QE10" s="55"/>
      <c r="QF10" s="55"/>
      <c r="QG10" s="55"/>
      <c r="QH10" s="55"/>
      <c r="QI10" s="55"/>
      <c r="QJ10" s="55"/>
      <c r="QK10" s="55"/>
      <c r="QL10" s="55"/>
      <c r="QM10" s="55"/>
      <c r="QN10" s="55"/>
      <c r="QO10" s="55"/>
      <c r="QP10" s="55"/>
      <c r="QQ10" s="55"/>
      <c r="QR10" s="55"/>
      <c r="QS10" s="55"/>
      <c r="QT10" s="55"/>
      <c r="QU10" s="55"/>
      <c r="QV10" s="55"/>
      <c r="QW10" s="55"/>
      <c r="QX10" s="55"/>
      <c r="QY10" s="55"/>
      <c r="QZ10" s="55"/>
      <c r="RA10" s="55"/>
      <c r="RB10" s="55"/>
      <c r="RC10" s="55"/>
      <c r="RD10" s="55"/>
      <c r="RE10" s="55"/>
      <c r="RF10" s="55"/>
      <c r="RG10" s="55"/>
      <c r="RH10" s="55"/>
      <c r="RI10" s="55"/>
      <c r="RJ10" s="55"/>
      <c r="RK10" s="55"/>
      <c r="RL10" s="55"/>
      <c r="RM10" s="55"/>
      <c r="RN10" s="55"/>
      <c r="RO10" s="55"/>
      <c r="RP10" s="55"/>
      <c r="RQ10" s="55"/>
      <c r="RR10" s="55"/>
      <c r="RS10" s="55"/>
      <c r="RT10" s="55"/>
      <c r="RU10" s="55"/>
      <c r="RV10" s="55"/>
      <c r="RW10" s="55"/>
      <c r="RX10" s="55"/>
      <c r="RY10" s="55"/>
      <c r="RZ10" s="55"/>
      <c r="SA10" s="55"/>
      <c r="SB10" s="55"/>
      <c r="SC10" s="55"/>
      <c r="SD10" s="55"/>
      <c r="SE10" s="55"/>
      <c r="SF10" s="55"/>
      <c r="SG10" s="55"/>
      <c r="SH10" s="55"/>
      <c r="SI10" s="55"/>
      <c r="SJ10" s="55"/>
      <c r="SK10" s="55"/>
      <c r="SL10" s="55"/>
      <c r="SM10" s="55"/>
      <c r="SN10" s="55"/>
      <c r="SO10" s="55"/>
      <c r="SP10" s="55"/>
      <c r="SQ10" s="55"/>
      <c r="SR10" s="55"/>
      <c r="SS10" s="55"/>
      <c r="ST10" s="55"/>
      <c r="SU10" s="55"/>
      <c r="SV10" s="55"/>
      <c r="SW10" s="55"/>
      <c r="SX10" s="55"/>
      <c r="SY10" s="55"/>
      <c r="SZ10" s="55"/>
      <c r="TA10" s="55"/>
      <c r="TB10" s="55"/>
      <c r="TC10" s="55"/>
      <c r="TD10" s="55"/>
      <c r="TE10" s="55"/>
      <c r="TF10" s="55"/>
      <c r="TG10" s="55"/>
      <c r="TH10" s="55"/>
      <c r="TI10" s="55"/>
      <c r="TJ10" s="55"/>
      <c r="TK10" s="55"/>
      <c r="TL10" s="55"/>
      <c r="TM10" s="55"/>
      <c r="TN10" s="55"/>
      <c r="TO10" s="55"/>
      <c r="TP10" s="55"/>
      <c r="TQ10" s="55"/>
      <c r="TR10" s="55"/>
      <c r="TS10" s="55"/>
      <c r="TT10" s="55"/>
      <c r="TU10" s="55"/>
      <c r="TV10" s="55"/>
      <c r="TW10" s="55"/>
      <c r="TX10" s="55"/>
      <c r="TY10" s="55"/>
      <c r="TZ10" s="55"/>
      <c r="UA10" s="55"/>
      <c r="UB10" s="55"/>
      <c r="UC10" s="55"/>
      <c r="UD10" s="55"/>
      <c r="UE10" s="55"/>
      <c r="UF10" s="55"/>
      <c r="UG10" s="55"/>
      <c r="UH10" s="55"/>
      <c r="UI10" s="55"/>
      <c r="UJ10" s="55"/>
      <c r="UK10" s="55"/>
      <c r="UL10" s="55"/>
      <c r="UM10" s="55"/>
      <c r="UN10" s="55"/>
      <c r="UO10" s="55"/>
      <c r="UP10" s="55"/>
      <c r="UQ10" s="55"/>
      <c r="UR10" s="55"/>
      <c r="US10" s="55"/>
      <c r="UT10" s="55"/>
      <c r="UU10" s="55"/>
      <c r="UV10" s="55"/>
      <c r="UW10" s="55"/>
      <c r="UX10" s="55"/>
      <c r="UY10" s="55"/>
      <c r="UZ10" s="55"/>
      <c r="VA10" s="55"/>
      <c r="VB10" s="55"/>
      <c r="VC10" s="55"/>
      <c r="VD10" s="55"/>
      <c r="VE10" s="55"/>
      <c r="VF10" s="55"/>
      <c r="VG10" s="55"/>
      <c r="VH10" s="55"/>
      <c r="VI10" s="55"/>
      <c r="VJ10" s="55"/>
      <c r="VK10" s="55"/>
      <c r="VL10" s="55"/>
      <c r="VM10" s="55"/>
      <c r="VN10" s="55"/>
      <c r="VO10" s="55"/>
      <c r="VP10" s="55"/>
      <c r="VQ10" s="55"/>
      <c r="VR10" s="55"/>
      <c r="VS10" s="55"/>
      <c r="VT10" s="55"/>
      <c r="VU10" s="55"/>
      <c r="VV10" s="55"/>
      <c r="VW10" s="55"/>
      <c r="VX10" s="55"/>
      <c r="VY10" s="55"/>
      <c r="VZ10" s="55"/>
      <c r="WA10" s="55"/>
      <c r="WB10" s="55"/>
      <c r="WC10" s="55"/>
      <c r="WD10" s="55"/>
      <c r="WE10" s="55"/>
      <c r="WF10" s="55"/>
      <c r="WG10" s="55"/>
      <c r="WH10" s="55"/>
      <c r="WI10" s="55"/>
      <c r="WJ10" s="55"/>
      <c r="WK10" s="55"/>
      <c r="WL10" s="55"/>
      <c r="WM10" s="55"/>
      <c r="WN10" s="55"/>
      <c r="WO10" s="55"/>
      <c r="WP10" s="55"/>
      <c r="WQ10" s="55"/>
      <c r="WR10" s="55"/>
      <c r="WS10" s="55"/>
      <c r="WT10" s="55"/>
      <c r="WU10" s="55"/>
      <c r="WV10" s="55"/>
      <c r="WW10" s="55"/>
      <c r="WX10" s="55"/>
      <c r="WY10" s="55"/>
      <c r="WZ10" s="55"/>
      <c r="XA10" s="55"/>
      <c r="XB10" s="55"/>
      <c r="XC10" s="55"/>
      <c r="XD10" s="55"/>
      <c r="XE10" s="55"/>
      <c r="XF10" s="55"/>
      <c r="XG10" s="55"/>
      <c r="XH10" s="55"/>
      <c r="XI10" s="55"/>
      <c r="XJ10" s="55"/>
      <c r="XK10" s="55"/>
      <c r="XL10" s="55"/>
      <c r="XM10" s="55"/>
      <c r="XN10" s="55"/>
      <c r="XO10" s="55"/>
      <c r="XP10" s="55"/>
      <c r="XQ10" s="55"/>
      <c r="XR10" s="55"/>
      <c r="XS10" s="55"/>
      <c r="XT10" s="55"/>
      <c r="XU10" s="55"/>
      <c r="XV10" s="55"/>
      <c r="XW10" s="55"/>
      <c r="XX10" s="55"/>
      <c r="XY10" s="55"/>
      <c r="XZ10" s="55"/>
      <c r="YA10" s="55"/>
      <c r="YB10" s="55"/>
      <c r="YC10" s="55"/>
      <c r="YD10" s="55"/>
      <c r="YE10" s="55"/>
      <c r="YF10" s="55"/>
      <c r="YG10" s="55"/>
      <c r="YH10" s="55"/>
      <c r="YI10" s="55"/>
      <c r="YJ10" s="55"/>
      <c r="YK10" s="55"/>
      <c r="YL10" s="55"/>
      <c r="YM10" s="55"/>
      <c r="YN10" s="55"/>
      <c r="YO10" s="55"/>
      <c r="YP10" s="55"/>
      <c r="YQ10" s="55"/>
      <c r="YR10" s="55"/>
      <c r="YS10" s="55"/>
      <c r="YT10" s="55"/>
      <c r="YU10" s="55"/>
      <c r="YV10" s="55"/>
      <c r="YW10" s="55"/>
      <c r="YX10" s="55"/>
      <c r="YY10" s="55"/>
      <c r="YZ10" s="55"/>
      <c r="ZA10" s="55"/>
      <c r="ZB10" s="55"/>
      <c r="ZC10" s="55"/>
      <c r="ZD10" s="55"/>
      <c r="ZE10" s="55"/>
      <c r="ZF10" s="55"/>
      <c r="ZG10" s="55"/>
      <c r="ZH10" s="55"/>
      <c r="ZI10" s="55"/>
      <c r="ZJ10" s="55"/>
      <c r="ZK10" s="55"/>
      <c r="ZL10" s="55"/>
      <c r="ZM10" s="55"/>
      <c r="ZN10" s="55"/>
      <c r="ZO10" s="55"/>
      <c r="ZP10" s="55"/>
      <c r="ZQ10" s="55"/>
      <c r="ZR10" s="55"/>
      <c r="ZS10" s="55"/>
      <c r="ZT10" s="55"/>
      <c r="ZU10" s="55"/>
      <c r="ZV10" s="55"/>
      <c r="ZW10" s="55"/>
      <c r="ZX10" s="55"/>
      <c r="ZY10" s="55"/>
      <c r="ZZ10" s="55"/>
      <c r="AAA10" s="55"/>
      <c r="AAB10" s="55"/>
      <c r="AAC10" s="55"/>
      <c r="AAD10" s="55"/>
      <c r="AAE10" s="55"/>
      <c r="AAF10" s="55"/>
      <c r="AAG10" s="55"/>
      <c r="AAH10" s="55"/>
      <c r="AAI10" s="55"/>
      <c r="AAJ10" s="55"/>
      <c r="AAK10" s="55"/>
      <c r="AAL10" s="55"/>
      <c r="AAM10" s="55"/>
      <c r="AAN10" s="55"/>
      <c r="AAO10" s="55"/>
      <c r="AAP10" s="55"/>
      <c r="AAQ10" s="55"/>
      <c r="AAR10" s="55"/>
      <c r="AAS10" s="55"/>
      <c r="AAT10" s="55"/>
      <c r="AAU10" s="55"/>
      <c r="AAV10" s="55"/>
      <c r="AAW10" s="55"/>
      <c r="AAX10" s="55"/>
      <c r="AAY10" s="55"/>
      <c r="AAZ10" s="55"/>
      <c r="ABA10" s="55"/>
      <c r="ABB10" s="55"/>
      <c r="ABC10" s="55"/>
      <c r="ABD10" s="55"/>
      <c r="ABE10" s="55"/>
      <c r="ABF10" s="55"/>
      <c r="ABG10" s="55"/>
      <c r="ABH10" s="55"/>
      <c r="ABI10" s="55"/>
      <c r="ABJ10" s="55"/>
      <c r="ABK10" s="55"/>
      <c r="ABL10" s="55"/>
      <c r="ABM10" s="55"/>
      <c r="ABN10" s="55"/>
      <c r="ABO10" s="55"/>
      <c r="ABP10" s="55"/>
      <c r="ABQ10" s="55"/>
      <c r="ABR10" s="55"/>
      <c r="ABS10" s="55"/>
      <c r="ABT10" s="55"/>
      <c r="ABU10" s="55"/>
      <c r="ABV10" s="55"/>
      <c r="ABW10" s="55"/>
      <c r="ABX10" s="55"/>
      <c r="ABY10" s="55"/>
      <c r="ABZ10" s="55"/>
      <c r="ACA10" s="55"/>
      <c r="ACB10" s="55"/>
      <c r="ACC10" s="55"/>
      <c r="ACD10" s="55"/>
      <c r="ACE10" s="55"/>
      <c r="ACF10" s="55"/>
      <c r="ACG10" s="55"/>
      <c r="ACH10" s="55"/>
      <c r="ACI10" s="55"/>
      <c r="ACJ10" s="55"/>
      <c r="ACK10" s="55"/>
      <c r="ACL10" s="55"/>
      <c r="ACM10" s="55"/>
      <c r="ACN10" s="55"/>
      <c r="ACO10" s="55"/>
      <c r="ACP10" s="55"/>
      <c r="ACQ10" s="55"/>
      <c r="ACR10" s="55"/>
      <c r="ACS10" s="55"/>
      <c r="ACT10" s="55"/>
      <c r="ACU10" s="55"/>
      <c r="ACV10" s="55"/>
      <c r="ACW10" s="55"/>
      <c r="ACX10" s="55"/>
      <c r="ACY10" s="55"/>
      <c r="ACZ10" s="55"/>
      <c r="ADA10" s="55"/>
      <c r="ADB10" s="55"/>
      <c r="ADC10" s="55"/>
      <c r="ADD10" s="55"/>
      <c r="ADE10" s="55"/>
      <c r="ADF10" s="55"/>
      <c r="ADG10" s="55"/>
      <c r="ADH10" s="55"/>
      <c r="ADI10" s="55"/>
      <c r="ADJ10" s="55"/>
    </row>
    <row r="11" spans="1:790" s="56" customFormat="1" ht="47.25" customHeight="1" x14ac:dyDescent="0.3">
      <c r="A11" s="530"/>
      <c r="B11" s="531"/>
      <c r="C11" s="531"/>
      <c r="D11" s="530"/>
      <c r="E11" s="530"/>
      <c r="F11" s="519"/>
      <c r="G11" s="519"/>
      <c r="H11" s="519"/>
      <c r="I11" s="519"/>
      <c r="J11" s="52" t="s">
        <v>67</v>
      </c>
      <c r="K11" s="53" t="s">
        <v>68</v>
      </c>
      <c r="L11" s="53" t="s">
        <v>69</v>
      </c>
      <c r="M11" s="53" t="s">
        <v>86</v>
      </c>
      <c r="N11" s="53" t="s">
        <v>87</v>
      </c>
      <c r="O11" s="54">
        <f>316680+87870</f>
        <v>404550</v>
      </c>
      <c r="P11" s="519"/>
      <c r="Q11" s="519"/>
      <c r="R11" s="519"/>
      <c r="S11" s="519"/>
      <c r="T11" s="519"/>
      <c r="U11" s="519"/>
      <c r="V11" s="519"/>
      <c r="W11" s="519"/>
      <c r="X11" s="521"/>
      <c r="Y11" s="521"/>
      <c r="Z11" s="519"/>
      <c r="AA11" s="519"/>
      <c r="AB11" s="519"/>
      <c r="AC11" s="519"/>
      <c r="AD11" s="519"/>
      <c r="AE11" s="519"/>
      <c r="AF11" s="519"/>
      <c r="AG11" s="519"/>
      <c r="AH11" s="521"/>
      <c r="AI11" s="521"/>
      <c r="AJ11" s="519"/>
      <c r="AK11" s="519"/>
      <c r="AL11" s="519"/>
      <c r="AM11" s="519"/>
      <c r="AN11" s="519"/>
      <c r="AO11" s="519"/>
      <c r="AP11" s="519"/>
      <c r="AQ11" s="519"/>
      <c r="AR11" s="519"/>
      <c r="AS11" s="519"/>
      <c r="AT11" s="519"/>
      <c r="AU11" s="519"/>
      <c r="AV11" s="519"/>
      <c r="AW11" s="527"/>
      <c r="AX11" s="527"/>
      <c r="AY11" s="527"/>
      <c r="AZ11" s="527"/>
      <c r="BA11" s="527"/>
      <c r="BB11" s="528"/>
      <c r="BC11" s="529"/>
      <c r="BD11" s="529"/>
      <c r="BE11" s="529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  <c r="GY11" s="55"/>
      <c r="GZ11" s="55"/>
      <c r="HA11" s="55"/>
      <c r="HB11" s="55"/>
      <c r="HC11" s="55"/>
      <c r="HD11" s="55"/>
      <c r="HE11" s="55"/>
      <c r="HF11" s="55"/>
      <c r="HG11" s="55"/>
      <c r="HH11" s="55"/>
      <c r="HI11" s="55"/>
      <c r="HJ11" s="55"/>
      <c r="HK11" s="55"/>
      <c r="HL11" s="55"/>
      <c r="HM11" s="55"/>
      <c r="HN11" s="55"/>
      <c r="HO11" s="55"/>
      <c r="HP11" s="55"/>
      <c r="HQ11" s="55"/>
      <c r="HR11" s="55"/>
      <c r="HS11" s="55"/>
      <c r="HT11" s="55"/>
      <c r="HU11" s="55"/>
      <c r="HV11" s="55"/>
      <c r="HW11" s="55"/>
      <c r="HX11" s="55"/>
      <c r="HY11" s="55"/>
      <c r="HZ11" s="55"/>
      <c r="IA11" s="55"/>
      <c r="IB11" s="55"/>
      <c r="IC11" s="55"/>
      <c r="ID11" s="55"/>
      <c r="IE11" s="55"/>
      <c r="IF11" s="55"/>
      <c r="IG11" s="55"/>
      <c r="IH11" s="55"/>
      <c r="II11" s="55"/>
      <c r="IJ11" s="55"/>
      <c r="IK11" s="55"/>
      <c r="IL11" s="55"/>
      <c r="IM11" s="55"/>
      <c r="IN11" s="55"/>
      <c r="IO11" s="55"/>
      <c r="IP11" s="55"/>
      <c r="IQ11" s="55"/>
      <c r="IR11" s="55"/>
      <c r="IS11" s="55"/>
      <c r="IT11" s="55"/>
      <c r="IU11" s="55"/>
      <c r="IV11" s="55"/>
      <c r="IW11" s="55"/>
      <c r="IX11" s="55"/>
      <c r="IY11" s="55"/>
      <c r="IZ11" s="55"/>
      <c r="JA11" s="55"/>
      <c r="JB11" s="55"/>
      <c r="JC11" s="55"/>
      <c r="JD11" s="55"/>
      <c r="JE11" s="55"/>
      <c r="JF11" s="55"/>
      <c r="JG11" s="55"/>
      <c r="JH11" s="55"/>
      <c r="JI11" s="55"/>
      <c r="JJ11" s="55"/>
      <c r="JK11" s="55"/>
      <c r="JL11" s="55"/>
      <c r="JM11" s="55"/>
      <c r="JN11" s="55"/>
      <c r="JO11" s="55"/>
      <c r="JP11" s="55"/>
      <c r="JQ11" s="55"/>
      <c r="JR11" s="55"/>
      <c r="JS11" s="55"/>
      <c r="JT11" s="55"/>
      <c r="JU11" s="55"/>
      <c r="JV11" s="55"/>
      <c r="JW11" s="55"/>
      <c r="JX11" s="55"/>
      <c r="JY11" s="55"/>
      <c r="JZ11" s="55"/>
      <c r="KA11" s="55"/>
      <c r="KB11" s="55"/>
      <c r="KC11" s="55"/>
      <c r="KD11" s="55"/>
      <c r="KE11" s="55"/>
      <c r="KF11" s="55"/>
      <c r="KG11" s="55"/>
      <c r="KH11" s="55"/>
      <c r="KI11" s="55"/>
      <c r="KJ11" s="55"/>
      <c r="KK11" s="55"/>
      <c r="KL11" s="55"/>
      <c r="KM11" s="55"/>
      <c r="KN11" s="55"/>
      <c r="KO11" s="55"/>
      <c r="KP11" s="55"/>
      <c r="KQ11" s="55"/>
      <c r="KR11" s="55"/>
      <c r="KS11" s="55"/>
      <c r="KT11" s="55"/>
      <c r="KU11" s="55"/>
      <c r="KV11" s="55"/>
      <c r="KW11" s="55"/>
      <c r="KX11" s="55"/>
      <c r="KY11" s="55"/>
      <c r="KZ11" s="55"/>
      <c r="LA11" s="55"/>
      <c r="LB11" s="55"/>
      <c r="LC11" s="55"/>
      <c r="LD11" s="55"/>
      <c r="LE11" s="55"/>
      <c r="LF11" s="55"/>
      <c r="LG11" s="55"/>
      <c r="LH11" s="55"/>
      <c r="LI11" s="55"/>
      <c r="LJ11" s="55"/>
      <c r="LK11" s="55"/>
      <c r="LL11" s="55"/>
      <c r="LM11" s="55"/>
      <c r="LN11" s="55"/>
      <c r="LO11" s="55"/>
      <c r="LP11" s="55"/>
      <c r="LQ11" s="55"/>
      <c r="LR11" s="55"/>
      <c r="LS11" s="55"/>
      <c r="LT11" s="55"/>
      <c r="LU11" s="55"/>
      <c r="LV11" s="55"/>
      <c r="LW11" s="55"/>
      <c r="LX11" s="55"/>
      <c r="LY11" s="55"/>
      <c r="LZ11" s="55"/>
      <c r="MA11" s="55"/>
      <c r="MB11" s="55"/>
      <c r="MC11" s="55"/>
      <c r="MD11" s="55"/>
      <c r="ME11" s="55"/>
      <c r="MF11" s="55"/>
      <c r="MG11" s="55"/>
      <c r="MH11" s="55"/>
      <c r="MI11" s="55"/>
      <c r="MJ11" s="55"/>
      <c r="MK11" s="55"/>
      <c r="ML11" s="55"/>
      <c r="MM11" s="55"/>
      <c r="MN11" s="55"/>
      <c r="MO11" s="55"/>
      <c r="MP11" s="55"/>
      <c r="MQ11" s="55"/>
      <c r="MR11" s="55"/>
      <c r="MS11" s="55"/>
      <c r="MT11" s="55"/>
      <c r="MU11" s="55"/>
      <c r="MV11" s="55"/>
      <c r="MW11" s="55"/>
      <c r="MX11" s="55"/>
      <c r="MY11" s="55"/>
      <c r="MZ11" s="55"/>
      <c r="NA11" s="55"/>
      <c r="NB11" s="55"/>
      <c r="NC11" s="55"/>
      <c r="ND11" s="55"/>
      <c r="NE11" s="55"/>
      <c r="NF11" s="55"/>
      <c r="NG11" s="55"/>
      <c r="NH11" s="55"/>
      <c r="NI11" s="55"/>
      <c r="NJ11" s="55"/>
      <c r="NK11" s="55"/>
      <c r="NL11" s="55"/>
      <c r="NM11" s="55"/>
      <c r="NN11" s="55"/>
      <c r="NO11" s="55"/>
      <c r="NP11" s="55"/>
      <c r="NQ11" s="55"/>
      <c r="NR11" s="55"/>
      <c r="NS11" s="55"/>
      <c r="NT11" s="55"/>
      <c r="NU11" s="55"/>
      <c r="NV11" s="55"/>
      <c r="NW11" s="55"/>
      <c r="NX11" s="55"/>
      <c r="NY11" s="55"/>
      <c r="NZ11" s="55"/>
      <c r="OA11" s="55"/>
      <c r="OB11" s="55"/>
      <c r="OC11" s="55"/>
      <c r="OD11" s="55"/>
      <c r="OE11" s="55"/>
      <c r="OF11" s="55"/>
      <c r="OG11" s="55"/>
      <c r="OH11" s="55"/>
      <c r="OI11" s="55"/>
      <c r="OJ11" s="55"/>
      <c r="OK11" s="55"/>
      <c r="OL11" s="55"/>
      <c r="OM11" s="55"/>
      <c r="ON11" s="55"/>
      <c r="OO11" s="55"/>
      <c r="OP11" s="55"/>
      <c r="OQ11" s="55"/>
      <c r="OR11" s="55"/>
      <c r="OS11" s="55"/>
      <c r="OT11" s="55"/>
      <c r="OU11" s="55"/>
      <c r="OV11" s="55"/>
      <c r="OW11" s="55"/>
      <c r="OX11" s="55"/>
      <c r="OY11" s="55"/>
      <c r="OZ11" s="55"/>
      <c r="PA11" s="55"/>
      <c r="PB11" s="55"/>
      <c r="PC11" s="55"/>
      <c r="PD11" s="55"/>
      <c r="PE11" s="55"/>
      <c r="PF11" s="55"/>
      <c r="PG11" s="55"/>
      <c r="PH11" s="55"/>
      <c r="PI11" s="55"/>
      <c r="PJ11" s="55"/>
      <c r="PK11" s="55"/>
      <c r="PL11" s="55"/>
      <c r="PM11" s="55"/>
      <c r="PN11" s="55"/>
      <c r="PO11" s="55"/>
      <c r="PP11" s="55"/>
      <c r="PQ11" s="55"/>
      <c r="PR11" s="55"/>
      <c r="PS11" s="55"/>
      <c r="PT11" s="55"/>
      <c r="PU11" s="55"/>
      <c r="PV11" s="55"/>
      <c r="PW11" s="55"/>
      <c r="PX11" s="55"/>
      <c r="PY11" s="55"/>
      <c r="PZ11" s="55"/>
      <c r="QA11" s="55"/>
      <c r="QB11" s="55"/>
      <c r="QC11" s="55"/>
      <c r="QD11" s="55"/>
      <c r="QE11" s="55"/>
      <c r="QF11" s="55"/>
      <c r="QG11" s="55"/>
      <c r="QH11" s="55"/>
      <c r="QI11" s="55"/>
      <c r="QJ11" s="55"/>
      <c r="QK11" s="55"/>
      <c r="QL11" s="55"/>
      <c r="QM11" s="55"/>
      <c r="QN11" s="55"/>
      <c r="QO11" s="55"/>
      <c r="QP11" s="55"/>
      <c r="QQ11" s="55"/>
      <c r="QR11" s="55"/>
      <c r="QS11" s="55"/>
      <c r="QT11" s="55"/>
      <c r="QU11" s="55"/>
      <c r="QV11" s="55"/>
      <c r="QW11" s="55"/>
      <c r="QX11" s="55"/>
      <c r="QY11" s="55"/>
      <c r="QZ11" s="55"/>
      <c r="RA11" s="55"/>
      <c r="RB11" s="55"/>
      <c r="RC11" s="55"/>
      <c r="RD11" s="55"/>
      <c r="RE11" s="55"/>
      <c r="RF11" s="55"/>
      <c r="RG11" s="55"/>
      <c r="RH11" s="55"/>
      <c r="RI11" s="55"/>
      <c r="RJ11" s="55"/>
      <c r="RK11" s="55"/>
      <c r="RL11" s="55"/>
      <c r="RM11" s="55"/>
      <c r="RN11" s="55"/>
      <c r="RO11" s="55"/>
      <c r="RP11" s="55"/>
      <c r="RQ11" s="55"/>
      <c r="RR11" s="55"/>
      <c r="RS11" s="55"/>
      <c r="RT11" s="55"/>
      <c r="RU11" s="55"/>
      <c r="RV11" s="55"/>
      <c r="RW11" s="55"/>
      <c r="RX11" s="55"/>
      <c r="RY11" s="55"/>
      <c r="RZ11" s="55"/>
      <c r="SA11" s="55"/>
      <c r="SB11" s="55"/>
      <c r="SC11" s="55"/>
      <c r="SD11" s="55"/>
      <c r="SE11" s="55"/>
      <c r="SF11" s="55"/>
      <c r="SG11" s="55"/>
      <c r="SH11" s="55"/>
      <c r="SI11" s="55"/>
      <c r="SJ11" s="55"/>
      <c r="SK11" s="55"/>
      <c r="SL11" s="55"/>
      <c r="SM11" s="55"/>
      <c r="SN11" s="55"/>
      <c r="SO11" s="55"/>
      <c r="SP11" s="55"/>
      <c r="SQ11" s="55"/>
      <c r="SR11" s="55"/>
      <c r="SS11" s="55"/>
      <c r="ST11" s="55"/>
      <c r="SU11" s="55"/>
      <c r="SV11" s="55"/>
      <c r="SW11" s="55"/>
      <c r="SX11" s="55"/>
      <c r="SY11" s="55"/>
      <c r="SZ11" s="55"/>
      <c r="TA11" s="55"/>
      <c r="TB11" s="55"/>
      <c r="TC11" s="55"/>
      <c r="TD11" s="55"/>
      <c r="TE11" s="55"/>
      <c r="TF11" s="55"/>
      <c r="TG11" s="55"/>
      <c r="TH11" s="55"/>
      <c r="TI11" s="55"/>
      <c r="TJ11" s="55"/>
      <c r="TK11" s="55"/>
      <c r="TL11" s="55"/>
      <c r="TM11" s="55"/>
      <c r="TN11" s="55"/>
      <c r="TO11" s="55"/>
      <c r="TP11" s="55"/>
      <c r="TQ11" s="55"/>
      <c r="TR11" s="55"/>
      <c r="TS11" s="55"/>
      <c r="TT11" s="55"/>
      <c r="TU11" s="55"/>
      <c r="TV11" s="55"/>
      <c r="TW11" s="55"/>
      <c r="TX11" s="55"/>
      <c r="TY11" s="55"/>
      <c r="TZ11" s="55"/>
      <c r="UA11" s="55"/>
      <c r="UB11" s="55"/>
      <c r="UC11" s="55"/>
      <c r="UD11" s="55"/>
      <c r="UE11" s="55"/>
      <c r="UF11" s="55"/>
      <c r="UG11" s="55"/>
      <c r="UH11" s="55"/>
      <c r="UI11" s="55"/>
      <c r="UJ11" s="55"/>
      <c r="UK11" s="55"/>
      <c r="UL11" s="55"/>
      <c r="UM11" s="55"/>
      <c r="UN11" s="55"/>
      <c r="UO11" s="55"/>
      <c r="UP11" s="55"/>
      <c r="UQ11" s="55"/>
      <c r="UR11" s="55"/>
      <c r="US11" s="55"/>
      <c r="UT11" s="55"/>
      <c r="UU11" s="55"/>
      <c r="UV11" s="55"/>
      <c r="UW11" s="55"/>
      <c r="UX11" s="55"/>
      <c r="UY11" s="55"/>
      <c r="UZ11" s="55"/>
      <c r="VA11" s="55"/>
      <c r="VB11" s="55"/>
      <c r="VC11" s="55"/>
      <c r="VD11" s="55"/>
      <c r="VE11" s="55"/>
      <c r="VF11" s="55"/>
      <c r="VG11" s="55"/>
      <c r="VH11" s="55"/>
      <c r="VI11" s="55"/>
      <c r="VJ11" s="55"/>
      <c r="VK11" s="55"/>
      <c r="VL11" s="55"/>
      <c r="VM11" s="55"/>
      <c r="VN11" s="55"/>
      <c r="VO11" s="55"/>
      <c r="VP11" s="55"/>
      <c r="VQ11" s="55"/>
      <c r="VR11" s="55"/>
      <c r="VS11" s="55"/>
      <c r="VT11" s="55"/>
      <c r="VU11" s="55"/>
      <c r="VV11" s="55"/>
      <c r="VW11" s="55"/>
      <c r="VX11" s="55"/>
      <c r="VY11" s="55"/>
      <c r="VZ11" s="55"/>
      <c r="WA11" s="55"/>
      <c r="WB11" s="55"/>
      <c r="WC11" s="55"/>
      <c r="WD11" s="55"/>
      <c r="WE11" s="55"/>
      <c r="WF11" s="55"/>
      <c r="WG11" s="55"/>
      <c r="WH11" s="55"/>
      <c r="WI11" s="55"/>
      <c r="WJ11" s="55"/>
      <c r="WK11" s="55"/>
      <c r="WL11" s="55"/>
      <c r="WM11" s="55"/>
      <c r="WN11" s="55"/>
      <c r="WO11" s="55"/>
      <c r="WP11" s="55"/>
      <c r="WQ11" s="55"/>
      <c r="WR11" s="55"/>
      <c r="WS11" s="55"/>
      <c r="WT11" s="55"/>
      <c r="WU11" s="55"/>
      <c r="WV11" s="55"/>
      <c r="WW11" s="55"/>
      <c r="WX11" s="55"/>
      <c r="WY11" s="55"/>
      <c r="WZ11" s="55"/>
      <c r="XA11" s="55"/>
      <c r="XB11" s="55"/>
      <c r="XC11" s="55"/>
      <c r="XD11" s="55"/>
      <c r="XE11" s="55"/>
      <c r="XF11" s="55"/>
      <c r="XG11" s="55"/>
      <c r="XH11" s="55"/>
      <c r="XI11" s="55"/>
      <c r="XJ11" s="55"/>
      <c r="XK11" s="55"/>
      <c r="XL11" s="55"/>
      <c r="XM11" s="55"/>
      <c r="XN11" s="55"/>
      <c r="XO11" s="55"/>
      <c r="XP11" s="55"/>
      <c r="XQ11" s="55"/>
      <c r="XR11" s="55"/>
      <c r="XS11" s="55"/>
      <c r="XT11" s="55"/>
      <c r="XU11" s="55"/>
      <c r="XV11" s="55"/>
      <c r="XW11" s="55"/>
      <c r="XX11" s="55"/>
      <c r="XY11" s="55"/>
      <c r="XZ11" s="55"/>
      <c r="YA11" s="55"/>
      <c r="YB11" s="55"/>
      <c r="YC11" s="55"/>
      <c r="YD11" s="55"/>
      <c r="YE11" s="55"/>
      <c r="YF11" s="55"/>
      <c r="YG11" s="55"/>
      <c r="YH11" s="55"/>
      <c r="YI11" s="55"/>
      <c r="YJ11" s="55"/>
      <c r="YK11" s="55"/>
      <c r="YL11" s="55"/>
      <c r="YM11" s="55"/>
      <c r="YN11" s="55"/>
      <c r="YO11" s="55"/>
      <c r="YP11" s="55"/>
      <c r="YQ11" s="55"/>
      <c r="YR11" s="55"/>
      <c r="YS11" s="55"/>
      <c r="YT11" s="55"/>
      <c r="YU11" s="55"/>
      <c r="YV11" s="55"/>
      <c r="YW11" s="55"/>
      <c r="YX11" s="55"/>
      <c r="YY11" s="55"/>
      <c r="YZ11" s="55"/>
      <c r="ZA11" s="55"/>
      <c r="ZB11" s="55"/>
      <c r="ZC11" s="55"/>
      <c r="ZD11" s="55"/>
      <c r="ZE11" s="55"/>
      <c r="ZF11" s="55"/>
      <c r="ZG11" s="55"/>
      <c r="ZH11" s="55"/>
      <c r="ZI11" s="55"/>
      <c r="ZJ11" s="55"/>
      <c r="ZK11" s="55"/>
      <c r="ZL11" s="55"/>
      <c r="ZM11" s="55"/>
      <c r="ZN11" s="55"/>
      <c r="ZO11" s="55"/>
      <c r="ZP11" s="55"/>
      <c r="ZQ11" s="55"/>
      <c r="ZR11" s="55"/>
      <c r="ZS11" s="55"/>
      <c r="ZT11" s="55"/>
      <c r="ZU11" s="55"/>
      <c r="ZV11" s="55"/>
      <c r="ZW11" s="55"/>
      <c r="ZX11" s="55"/>
      <c r="ZY11" s="55"/>
      <c r="ZZ11" s="55"/>
      <c r="AAA11" s="55"/>
      <c r="AAB11" s="55"/>
      <c r="AAC11" s="55"/>
      <c r="AAD11" s="55"/>
      <c r="AAE11" s="55"/>
      <c r="AAF11" s="55"/>
      <c r="AAG11" s="55"/>
      <c r="AAH11" s="55"/>
      <c r="AAI11" s="55"/>
      <c r="AAJ11" s="55"/>
      <c r="AAK11" s="55"/>
      <c r="AAL11" s="55"/>
      <c r="AAM11" s="55"/>
      <c r="AAN11" s="55"/>
      <c r="AAO11" s="55"/>
      <c r="AAP11" s="55"/>
      <c r="AAQ11" s="55"/>
      <c r="AAR11" s="55"/>
      <c r="AAS11" s="55"/>
      <c r="AAT11" s="55"/>
      <c r="AAU11" s="55"/>
      <c r="AAV11" s="55"/>
      <c r="AAW11" s="55"/>
      <c r="AAX11" s="55"/>
      <c r="AAY11" s="55"/>
      <c r="AAZ11" s="55"/>
      <c r="ABA11" s="55"/>
      <c r="ABB11" s="55"/>
      <c r="ABC11" s="55"/>
      <c r="ABD11" s="55"/>
      <c r="ABE11" s="55"/>
      <c r="ABF11" s="55"/>
      <c r="ABG11" s="55"/>
      <c r="ABH11" s="55"/>
      <c r="ABI11" s="55"/>
      <c r="ABJ11" s="55"/>
      <c r="ABK11" s="55"/>
      <c r="ABL11" s="55"/>
      <c r="ABM11" s="55"/>
      <c r="ABN11" s="55"/>
      <c r="ABO11" s="55"/>
      <c r="ABP11" s="55"/>
      <c r="ABQ11" s="55"/>
      <c r="ABR11" s="55"/>
      <c r="ABS11" s="55"/>
      <c r="ABT11" s="55"/>
      <c r="ABU11" s="55"/>
      <c r="ABV11" s="55"/>
      <c r="ABW11" s="55"/>
      <c r="ABX11" s="55"/>
      <c r="ABY11" s="55"/>
      <c r="ABZ11" s="55"/>
      <c r="ACA11" s="55"/>
      <c r="ACB11" s="55"/>
      <c r="ACC11" s="55"/>
      <c r="ACD11" s="55"/>
      <c r="ACE11" s="55"/>
      <c r="ACF11" s="55"/>
      <c r="ACG11" s="55"/>
      <c r="ACH11" s="55"/>
      <c r="ACI11" s="55"/>
      <c r="ACJ11" s="55"/>
      <c r="ACK11" s="55"/>
      <c r="ACL11" s="55"/>
      <c r="ACM11" s="55"/>
      <c r="ACN11" s="55"/>
      <c r="ACO11" s="55"/>
      <c r="ACP11" s="55"/>
      <c r="ACQ11" s="55"/>
      <c r="ACR11" s="55"/>
      <c r="ACS11" s="55"/>
      <c r="ACT11" s="55"/>
      <c r="ACU11" s="55"/>
      <c r="ACV11" s="55"/>
      <c r="ACW11" s="55"/>
      <c r="ACX11" s="55"/>
      <c r="ACY11" s="55"/>
      <c r="ACZ11" s="55"/>
      <c r="ADA11" s="55"/>
      <c r="ADB11" s="55"/>
      <c r="ADC11" s="55"/>
      <c r="ADD11" s="55"/>
      <c r="ADE11" s="55"/>
      <c r="ADF11" s="55"/>
      <c r="ADG11" s="55"/>
      <c r="ADH11" s="55"/>
      <c r="ADI11" s="55"/>
      <c r="ADJ11" s="55"/>
    </row>
    <row r="12" spans="1:790" s="51" customFormat="1" ht="47.25" customHeight="1" x14ac:dyDescent="0.3">
      <c r="A12" s="526">
        <v>2019</v>
      </c>
      <c r="B12" s="534">
        <v>43466</v>
      </c>
      <c r="C12" s="534">
        <v>43555</v>
      </c>
      <c r="D12" s="526" t="s">
        <v>62</v>
      </c>
      <c r="E12" s="526" t="s">
        <v>63</v>
      </c>
      <c r="F12" s="513" t="s">
        <v>91</v>
      </c>
      <c r="G12" s="513" t="s">
        <v>65</v>
      </c>
      <c r="H12" s="513" t="s">
        <v>398</v>
      </c>
      <c r="I12" s="513" t="s">
        <v>92</v>
      </c>
      <c r="J12" s="46" t="s">
        <v>67</v>
      </c>
      <c r="K12" s="57" t="s">
        <v>68</v>
      </c>
      <c r="L12" s="57" t="s">
        <v>69</v>
      </c>
      <c r="M12" s="57" t="s">
        <v>93</v>
      </c>
      <c r="N12" s="57" t="s">
        <v>94</v>
      </c>
      <c r="O12" s="47">
        <v>405850.52</v>
      </c>
      <c r="P12" s="513" t="s">
        <v>67</v>
      </c>
      <c r="Q12" s="513" t="s">
        <v>68</v>
      </c>
      <c r="R12" s="513" t="s">
        <v>69</v>
      </c>
      <c r="S12" s="513" t="s">
        <v>93</v>
      </c>
      <c r="T12" s="513" t="s">
        <v>94</v>
      </c>
      <c r="U12" s="513" t="s">
        <v>72</v>
      </c>
      <c r="V12" s="513" t="str">
        <f>U12</f>
        <v>SUBDIRECCION DE SERVICIOS GENERALES</v>
      </c>
      <c r="W12" s="513" t="str">
        <f>F12</f>
        <v>SSPDF-CRMSG-ADQ-233-18</v>
      </c>
      <c r="X12" s="514">
        <v>43465</v>
      </c>
      <c r="Y12" s="514">
        <v>405850</v>
      </c>
      <c r="Z12" s="513">
        <f>Y12</f>
        <v>405850</v>
      </c>
      <c r="AA12" s="513">
        <v>141858.88</v>
      </c>
      <c r="AB12" s="513">
        <v>405850.52</v>
      </c>
      <c r="AC12" s="513" t="s">
        <v>73</v>
      </c>
      <c r="AD12" s="513" t="s">
        <v>74</v>
      </c>
      <c r="AE12" s="513" t="s">
        <v>75</v>
      </c>
      <c r="AF12" s="513" t="str">
        <f>I12</f>
        <v>OXIGENO MEDICINAL</v>
      </c>
      <c r="AG12" s="513">
        <v>60877.57</v>
      </c>
      <c r="AH12" s="514">
        <v>43466</v>
      </c>
      <c r="AI12" s="514">
        <v>43511</v>
      </c>
      <c r="AJ12" s="513" t="s">
        <v>399</v>
      </c>
      <c r="AK12" s="513" t="s">
        <v>391</v>
      </c>
      <c r="AL12" s="513" t="s">
        <v>76</v>
      </c>
      <c r="AM12" s="513" t="s">
        <v>95</v>
      </c>
      <c r="AN12" s="513" t="s">
        <v>78</v>
      </c>
      <c r="AO12" s="513" t="s">
        <v>392</v>
      </c>
      <c r="AP12" s="513" t="s">
        <v>78</v>
      </c>
      <c r="AQ12" s="513" t="s">
        <v>78</v>
      </c>
      <c r="AR12" s="523" t="s">
        <v>508</v>
      </c>
      <c r="AS12" s="523" t="s">
        <v>91</v>
      </c>
      <c r="AT12" s="523" t="s">
        <v>509</v>
      </c>
      <c r="AU12" s="524">
        <v>43512</v>
      </c>
      <c r="AV12" s="518" t="s">
        <v>511</v>
      </c>
      <c r="AW12" s="532" t="s">
        <v>506</v>
      </c>
      <c r="AX12" s="532" t="s">
        <v>394</v>
      </c>
      <c r="AY12" s="532" t="s">
        <v>394</v>
      </c>
      <c r="AZ12" s="532" t="s">
        <v>394</v>
      </c>
      <c r="BA12" s="532" t="s">
        <v>395</v>
      </c>
      <c r="BB12" s="533" t="s">
        <v>81</v>
      </c>
      <c r="BC12" s="525">
        <v>43578</v>
      </c>
      <c r="BD12" s="525">
        <v>43578</v>
      </c>
      <c r="BE12" s="525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</row>
    <row r="13" spans="1:790" s="51" customFormat="1" ht="47.25" customHeight="1" x14ac:dyDescent="0.3">
      <c r="A13" s="526"/>
      <c r="B13" s="534"/>
      <c r="C13" s="534"/>
      <c r="D13" s="526"/>
      <c r="E13" s="526"/>
      <c r="F13" s="513"/>
      <c r="G13" s="513"/>
      <c r="H13" s="513"/>
      <c r="I13" s="513"/>
      <c r="J13" s="46" t="s">
        <v>96</v>
      </c>
      <c r="K13" s="57" t="s">
        <v>97</v>
      </c>
      <c r="L13" s="57" t="s">
        <v>98</v>
      </c>
      <c r="M13" s="57" t="s">
        <v>99</v>
      </c>
      <c r="N13" s="57" t="s">
        <v>100</v>
      </c>
      <c r="O13" s="47">
        <v>495554.42</v>
      </c>
      <c r="P13" s="513"/>
      <c r="Q13" s="513"/>
      <c r="R13" s="513"/>
      <c r="S13" s="513"/>
      <c r="T13" s="513"/>
      <c r="U13" s="513"/>
      <c r="V13" s="513"/>
      <c r="W13" s="513"/>
      <c r="X13" s="514"/>
      <c r="Y13" s="514"/>
      <c r="Z13" s="513"/>
      <c r="AA13" s="513"/>
      <c r="AB13" s="513"/>
      <c r="AC13" s="513"/>
      <c r="AD13" s="513"/>
      <c r="AE13" s="513"/>
      <c r="AF13" s="513"/>
      <c r="AG13" s="513"/>
      <c r="AH13" s="514"/>
      <c r="AI13" s="514"/>
      <c r="AJ13" s="513"/>
      <c r="AK13" s="513"/>
      <c r="AL13" s="513"/>
      <c r="AM13" s="513"/>
      <c r="AN13" s="513"/>
      <c r="AO13" s="513"/>
      <c r="AP13" s="513"/>
      <c r="AQ13" s="513"/>
      <c r="AR13" s="523"/>
      <c r="AS13" s="523"/>
      <c r="AT13" s="523"/>
      <c r="AU13" s="523"/>
      <c r="AV13" s="523"/>
      <c r="AW13" s="532"/>
      <c r="AX13" s="532"/>
      <c r="AY13" s="532"/>
      <c r="AZ13" s="532"/>
      <c r="BA13" s="532"/>
      <c r="BB13" s="533"/>
      <c r="BC13" s="525"/>
      <c r="BD13" s="525"/>
      <c r="BE13" s="525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</row>
    <row r="14" spans="1:790" s="51" customFormat="1" ht="47.25" customHeight="1" x14ac:dyDescent="0.3">
      <c r="A14" s="526"/>
      <c r="B14" s="534"/>
      <c r="C14" s="534"/>
      <c r="D14" s="526"/>
      <c r="E14" s="526"/>
      <c r="F14" s="513"/>
      <c r="G14" s="513"/>
      <c r="H14" s="513"/>
      <c r="I14" s="513"/>
      <c r="J14" s="46" t="s">
        <v>67</v>
      </c>
      <c r="K14" s="57" t="s">
        <v>68</v>
      </c>
      <c r="L14" s="57" t="s">
        <v>69</v>
      </c>
      <c r="M14" s="57" t="s">
        <v>101</v>
      </c>
      <c r="N14" s="57" t="s">
        <v>102</v>
      </c>
      <c r="O14" s="47">
        <v>516745.84</v>
      </c>
      <c r="P14" s="513"/>
      <c r="Q14" s="513"/>
      <c r="R14" s="513"/>
      <c r="S14" s="513"/>
      <c r="T14" s="513"/>
      <c r="U14" s="513"/>
      <c r="V14" s="513"/>
      <c r="W14" s="513"/>
      <c r="X14" s="514"/>
      <c r="Y14" s="514"/>
      <c r="Z14" s="513"/>
      <c r="AA14" s="513"/>
      <c r="AB14" s="513"/>
      <c r="AC14" s="513"/>
      <c r="AD14" s="513"/>
      <c r="AE14" s="513"/>
      <c r="AF14" s="513"/>
      <c r="AG14" s="513"/>
      <c r="AH14" s="514"/>
      <c r="AI14" s="514"/>
      <c r="AJ14" s="513"/>
      <c r="AK14" s="513"/>
      <c r="AL14" s="513"/>
      <c r="AM14" s="513"/>
      <c r="AN14" s="513"/>
      <c r="AO14" s="513"/>
      <c r="AP14" s="513"/>
      <c r="AQ14" s="513"/>
      <c r="AR14" s="523"/>
      <c r="AS14" s="523"/>
      <c r="AT14" s="523"/>
      <c r="AU14" s="523"/>
      <c r="AV14" s="523"/>
      <c r="AW14" s="532"/>
      <c r="AX14" s="532"/>
      <c r="AY14" s="532"/>
      <c r="AZ14" s="532"/>
      <c r="BA14" s="532"/>
      <c r="BB14" s="533"/>
      <c r="BC14" s="525"/>
      <c r="BD14" s="525"/>
      <c r="BE14" s="525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  <c r="ACZ14" s="50"/>
      <c r="ADA14" s="50"/>
      <c r="ADB14" s="50"/>
      <c r="ADC14" s="50"/>
      <c r="ADD14" s="50"/>
      <c r="ADE14" s="50"/>
      <c r="ADF14" s="50"/>
      <c r="ADG14" s="50"/>
      <c r="ADH14" s="50"/>
      <c r="ADI14" s="50"/>
      <c r="ADJ14" s="50"/>
    </row>
    <row r="15" spans="1:790" s="56" customFormat="1" ht="47.25" customHeight="1" x14ac:dyDescent="0.3">
      <c r="A15" s="530">
        <v>2019</v>
      </c>
      <c r="B15" s="531">
        <v>43466</v>
      </c>
      <c r="C15" s="531">
        <v>43555</v>
      </c>
      <c r="D15" s="530" t="s">
        <v>62</v>
      </c>
      <c r="E15" s="530" t="s">
        <v>63</v>
      </c>
      <c r="F15" s="519" t="s">
        <v>103</v>
      </c>
      <c r="G15" s="519" t="s">
        <v>65</v>
      </c>
      <c r="H15" s="519" t="s">
        <v>400</v>
      </c>
      <c r="I15" s="519" t="s">
        <v>104</v>
      </c>
      <c r="J15" s="52" t="s">
        <v>67</v>
      </c>
      <c r="K15" s="53" t="s">
        <v>68</v>
      </c>
      <c r="L15" s="53" t="s">
        <v>69</v>
      </c>
      <c r="M15" s="53" t="s">
        <v>105</v>
      </c>
      <c r="N15" s="53" t="s">
        <v>106</v>
      </c>
      <c r="O15" s="54">
        <v>138000</v>
      </c>
      <c r="P15" s="519" t="s">
        <v>67</v>
      </c>
      <c r="Q15" s="519" t="s">
        <v>68</v>
      </c>
      <c r="R15" s="519" t="s">
        <v>69</v>
      </c>
      <c r="S15" s="519" t="s">
        <v>107</v>
      </c>
      <c r="T15" s="519" t="s">
        <v>108</v>
      </c>
      <c r="U15" s="519" t="s">
        <v>109</v>
      </c>
      <c r="V15" s="519" t="str">
        <f>U15</f>
        <v>DIRECCION DE ATENCION MEDICA</v>
      </c>
      <c r="W15" s="519" t="str">
        <f>F15</f>
        <v>SSPDF-SRMAS-JUDCCM-ADQ-003-19</v>
      </c>
      <c r="X15" s="521">
        <v>43495</v>
      </c>
      <c r="Y15" s="521">
        <v>124000</v>
      </c>
      <c r="Z15" s="519">
        <f>Y15</f>
        <v>124000</v>
      </c>
      <c r="AA15" s="519" t="s">
        <v>196</v>
      </c>
      <c r="AB15" s="519" t="s">
        <v>196</v>
      </c>
      <c r="AC15" s="519" t="s">
        <v>73</v>
      </c>
      <c r="AD15" s="519" t="s">
        <v>74</v>
      </c>
      <c r="AE15" s="519" t="s">
        <v>75</v>
      </c>
      <c r="AF15" s="519" t="str">
        <f>I15</f>
        <v>MISOPROSTOL</v>
      </c>
      <c r="AG15" s="519">
        <v>18600</v>
      </c>
      <c r="AH15" s="521">
        <v>43495</v>
      </c>
      <c r="AI15" s="521">
        <v>43511</v>
      </c>
      <c r="AJ15" s="519" t="s">
        <v>401</v>
      </c>
      <c r="AK15" s="519" t="s">
        <v>391</v>
      </c>
      <c r="AL15" s="519" t="s">
        <v>76</v>
      </c>
      <c r="AM15" s="519" t="s">
        <v>111</v>
      </c>
      <c r="AN15" s="519" t="s">
        <v>78</v>
      </c>
      <c r="AO15" s="519" t="s">
        <v>392</v>
      </c>
      <c r="AP15" s="519" t="s">
        <v>78</v>
      </c>
      <c r="AQ15" s="519" t="s">
        <v>78</v>
      </c>
      <c r="AR15" s="519" t="s">
        <v>79</v>
      </c>
      <c r="AS15" s="519" t="s">
        <v>80</v>
      </c>
      <c r="AT15" s="519" t="s">
        <v>80</v>
      </c>
      <c r="AU15" s="519" t="s">
        <v>80</v>
      </c>
      <c r="AV15" s="516" t="s">
        <v>393</v>
      </c>
      <c r="AW15" s="527" t="s">
        <v>506</v>
      </c>
      <c r="AX15" s="527" t="s">
        <v>394</v>
      </c>
      <c r="AY15" s="527" t="s">
        <v>394</v>
      </c>
      <c r="AZ15" s="527" t="s">
        <v>394</v>
      </c>
      <c r="BA15" s="527" t="s">
        <v>395</v>
      </c>
      <c r="BB15" s="528" t="s">
        <v>81</v>
      </c>
      <c r="BC15" s="529">
        <v>43578</v>
      </c>
      <c r="BD15" s="529">
        <v>43578</v>
      </c>
      <c r="BE15" s="529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  <c r="HM15" s="55"/>
      <c r="HN15" s="55"/>
      <c r="HO15" s="55"/>
      <c r="HP15" s="55"/>
      <c r="HQ15" s="55"/>
      <c r="HR15" s="55"/>
      <c r="HS15" s="55"/>
      <c r="HT15" s="55"/>
      <c r="HU15" s="55"/>
      <c r="HV15" s="55"/>
      <c r="HW15" s="55"/>
      <c r="HX15" s="55"/>
      <c r="HY15" s="55"/>
      <c r="HZ15" s="55"/>
      <c r="IA15" s="55"/>
      <c r="IB15" s="55"/>
      <c r="IC15" s="55"/>
      <c r="ID15" s="55"/>
      <c r="IE15" s="55"/>
      <c r="IF15" s="55"/>
      <c r="IG15" s="55"/>
      <c r="IH15" s="55"/>
      <c r="II15" s="55"/>
      <c r="IJ15" s="55"/>
      <c r="IK15" s="55"/>
      <c r="IL15" s="55"/>
      <c r="IM15" s="55"/>
      <c r="IN15" s="55"/>
      <c r="IO15" s="55"/>
      <c r="IP15" s="55"/>
      <c r="IQ15" s="55"/>
      <c r="IR15" s="55"/>
      <c r="IS15" s="55"/>
      <c r="IT15" s="55"/>
      <c r="IU15" s="55"/>
      <c r="IV15" s="55"/>
      <c r="IW15" s="55"/>
      <c r="IX15" s="55"/>
      <c r="IY15" s="55"/>
      <c r="IZ15" s="55"/>
      <c r="JA15" s="55"/>
      <c r="JB15" s="55"/>
      <c r="JC15" s="55"/>
      <c r="JD15" s="55"/>
      <c r="JE15" s="55"/>
      <c r="JF15" s="55"/>
      <c r="JG15" s="55"/>
      <c r="JH15" s="55"/>
      <c r="JI15" s="55"/>
      <c r="JJ15" s="55"/>
      <c r="JK15" s="55"/>
      <c r="JL15" s="55"/>
      <c r="JM15" s="55"/>
      <c r="JN15" s="55"/>
      <c r="JO15" s="55"/>
      <c r="JP15" s="55"/>
      <c r="JQ15" s="55"/>
      <c r="JR15" s="55"/>
      <c r="JS15" s="55"/>
      <c r="JT15" s="55"/>
      <c r="JU15" s="55"/>
      <c r="JV15" s="55"/>
      <c r="JW15" s="55"/>
      <c r="JX15" s="55"/>
      <c r="JY15" s="55"/>
      <c r="JZ15" s="55"/>
      <c r="KA15" s="55"/>
      <c r="KB15" s="55"/>
      <c r="KC15" s="55"/>
      <c r="KD15" s="55"/>
      <c r="KE15" s="55"/>
      <c r="KF15" s="55"/>
      <c r="KG15" s="55"/>
      <c r="KH15" s="55"/>
      <c r="KI15" s="55"/>
      <c r="KJ15" s="55"/>
      <c r="KK15" s="55"/>
      <c r="KL15" s="55"/>
      <c r="KM15" s="55"/>
      <c r="KN15" s="55"/>
      <c r="KO15" s="55"/>
      <c r="KP15" s="55"/>
      <c r="KQ15" s="55"/>
      <c r="KR15" s="55"/>
      <c r="KS15" s="55"/>
      <c r="KT15" s="55"/>
      <c r="KU15" s="55"/>
      <c r="KV15" s="55"/>
      <c r="KW15" s="55"/>
      <c r="KX15" s="55"/>
      <c r="KY15" s="55"/>
      <c r="KZ15" s="55"/>
      <c r="LA15" s="55"/>
      <c r="LB15" s="55"/>
      <c r="LC15" s="55"/>
      <c r="LD15" s="55"/>
      <c r="LE15" s="55"/>
      <c r="LF15" s="55"/>
      <c r="LG15" s="55"/>
      <c r="LH15" s="55"/>
      <c r="LI15" s="55"/>
      <c r="LJ15" s="55"/>
      <c r="LK15" s="55"/>
      <c r="LL15" s="55"/>
      <c r="LM15" s="55"/>
      <c r="LN15" s="55"/>
      <c r="LO15" s="55"/>
      <c r="LP15" s="55"/>
      <c r="LQ15" s="55"/>
      <c r="LR15" s="55"/>
      <c r="LS15" s="55"/>
      <c r="LT15" s="55"/>
      <c r="LU15" s="55"/>
      <c r="LV15" s="55"/>
      <c r="LW15" s="55"/>
      <c r="LX15" s="55"/>
      <c r="LY15" s="55"/>
      <c r="LZ15" s="55"/>
      <c r="MA15" s="55"/>
      <c r="MB15" s="55"/>
      <c r="MC15" s="55"/>
      <c r="MD15" s="55"/>
      <c r="ME15" s="55"/>
      <c r="MF15" s="55"/>
      <c r="MG15" s="55"/>
      <c r="MH15" s="55"/>
      <c r="MI15" s="55"/>
      <c r="MJ15" s="55"/>
      <c r="MK15" s="55"/>
      <c r="ML15" s="55"/>
      <c r="MM15" s="55"/>
      <c r="MN15" s="55"/>
      <c r="MO15" s="55"/>
      <c r="MP15" s="55"/>
      <c r="MQ15" s="55"/>
      <c r="MR15" s="55"/>
      <c r="MS15" s="55"/>
      <c r="MT15" s="55"/>
      <c r="MU15" s="55"/>
      <c r="MV15" s="55"/>
      <c r="MW15" s="55"/>
      <c r="MX15" s="55"/>
      <c r="MY15" s="55"/>
      <c r="MZ15" s="55"/>
      <c r="NA15" s="55"/>
      <c r="NB15" s="55"/>
      <c r="NC15" s="55"/>
      <c r="ND15" s="55"/>
      <c r="NE15" s="55"/>
      <c r="NF15" s="55"/>
      <c r="NG15" s="55"/>
      <c r="NH15" s="55"/>
      <c r="NI15" s="55"/>
      <c r="NJ15" s="55"/>
      <c r="NK15" s="55"/>
      <c r="NL15" s="55"/>
      <c r="NM15" s="55"/>
      <c r="NN15" s="55"/>
      <c r="NO15" s="55"/>
      <c r="NP15" s="55"/>
      <c r="NQ15" s="55"/>
      <c r="NR15" s="55"/>
      <c r="NS15" s="55"/>
      <c r="NT15" s="55"/>
      <c r="NU15" s="55"/>
      <c r="NV15" s="55"/>
      <c r="NW15" s="55"/>
      <c r="NX15" s="55"/>
      <c r="NY15" s="55"/>
      <c r="NZ15" s="55"/>
      <c r="OA15" s="55"/>
      <c r="OB15" s="55"/>
      <c r="OC15" s="55"/>
      <c r="OD15" s="55"/>
      <c r="OE15" s="55"/>
      <c r="OF15" s="55"/>
      <c r="OG15" s="55"/>
      <c r="OH15" s="55"/>
      <c r="OI15" s="55"/>
      <c r="OJ15" s="55"/>
      <c r="OK15" s="55"/>
      <c r="OL15" s="55"/>
      <c r="OM15" s="55"/>
      <c r="ON15" s="55"/>
      <c r="OO15" s="55"/>
      <c r="OP15" s="55"/>
      <c r="OQ15" s="55"/>
      <c r="OR15" s="55"/>
      <c r="OS15" s="55"/>
      <c r="OT15" s="55"/>
      <c r="OU15" s="55"/>
      <c r="OV15" s="55"/>
      <c r="OW15" s="55"/>
      <c r="OX15" s="55"/>
      <c r="OY15" s="55"/>
      <c r="OZ15" s="55"/>
      <c r="PA15" s="55"/>
      <c r="PB15" s="55"/>
      <c r="PC15" s="55"/>
      <c r="PD15" s="55"/>
      <c r="PE15" s="55"/>
      <c r="PF15" s="55"/>
      <c r="PG15" s="55"/>
      <c r="PH15" s="55"/>
      <c r="PI15" s="55"/>
      <c r="PJ15" s="55"/>
      <c r="PK15" s="55"/>
      <c r="PL15" s="55"/>
      <c r="PM15" s="55"/>
      <c r="PN15" s="55"/>
      <c r="PO15" s="55"/>
      <c r="PP15" s="55"/>
      <c r="PQ15" s="55"/>
      <c r="PR15" s="55"/>
      <c r="PS15" s="55"/>
      <c r="PT15" s="55"/>
      <c r="PU15" s="55"/>
      <c r="PV15" s="55"/>
      <c r="PW15" s="55"/>
      <c r="PX15" s="55"/>
      <c r="PY15" s="55"/>
      <c r="PZ15" s="55"/>
      <c r="QA15" s="55"/>
      <c r="QB15" s="55"/>
      <c r="QC15" s="55"/>
      <c r="QD15" s="55"/>
      <c r="QE15" s="55"/>
      <c r="QF15" s="55"/>
      <c r="QG15" s="55"/>
      <c r="QH15" s="55"/>
      <c r="QI15" s="55"/>
      <c r="QJ15" s="55"/>
      <c r="QK15" s="55"/>
      <c r="QL15" s="55"/>
      <c r="QM15" s="55"/>
      <c r="QN15" s="55"/>
      <c r="QO15" s="55"/>
      <c r="QP15" s="55"/>
      <c r="QQ15" s="55"/>
      <c r="QR15" s="55"/>
      <c r="QS15" s="55"/>
      <c r="QT15" s="55"/>
      <c r="QU15" s="55"/>
      <c r="QV15" s="55"/>
      <c r="QW15" s="55"/>
      <c r="QX15" s="55"/>
      <c r="QY15" s="55"/>
      <c r="QZ15" s="55"/>
      <c r="RA15" s="55"/>
      <c r="RB15" s="55"/>
      <c r="RC15" s="55"/>
      <c r="RD15" s="55"/>
      <c r="RE15" s="55"/>
      <c r="RF15" s="55"/>
      <c r="RG15" s="55"/>
      <c r="RH15" s="55"/>
      <c r="RI15" s="55"/>
      <c r="RJ15" s="55"/>
      <c r="RK15" s="55"/>
      <c r="RL15" s="55"/>
      <c r="RM15" s="55"/>
      <c r="RN15" s="55"/>
      <c r="RO15" s="55"/>
      <c r="RP15" s="55"/>
      <c r="RQ15" s="55"/>
      <c r="RR15" s="55"/>
      <c r="RS15" s="55"/>
      <c r="RT15" s="55"/>
      <c r="RU15" s="55"/>
      <c r="RV15" s="55"/>
      <c r="RW15" s="55"/>
      <c r="RX15" s="55"/>
      <c r="RY15" s="55"/>
      <c r="RZ15" s="55"/>
      <c r="SA15" s="55"/>
      <c r="SB15" s="55"/>
      <c r="SC15" s="55"/>
      <c r="SD15" s="55"/>
      <c r="SE15" s="55"/>
      <c r="SF15" s="55"/>
      <c r="SG15" s="55"/>
      <c r="SH15" s="55"/>
      <c r="SI15" s="55"/>
      <c r="SJ15" s="55"/>
      <c r="SK15" s="55"/>
      <c r="SL15" s="55"/>
      <c r="SM15" s="55"/>
      <c r="SN15" s="55"/>
      <c r="SO15" s="55"/>
      <c r="SP15" s="55"/>
      <c r="SQ15" s="55"/>
      <c r="SR15" s="55"/>
      <c r="SS15" s="55"/>
      <c r="ST15" s="55"/>
      <c r="SU15" s="55"/>
      <c r="SV15" s="55"/>
      <c r="SW15" s="55"/>
      <c r="SX15" s="55"/>
      <c r="SY15" s="55"/>
      <c r="SZ15" s="55"/>
      <c r="TA15" s="55"/>
      <c r="TB15" s="55"/>
      <c r="TC15" s="55"/>
      <c r="TD15" s="55"/>
      <c r="TE15" s="55"/>
      <c r="TF15" s="55"/>
      <c r="TG15" s="55"/>
      <c r="TH15" s="55"/>
      <c r="TI15" s="55"/>
      <c r="TJ15" s="55"/>
      <c r="TK15" s="55"/>
      <c r="TL15" s="55"/>
      <c r="TM15" s="55"/>
      <c r="TN15" s="55"/>
      <c r="TO15" s="55"/>
      <c r="TP15" s="55"/>
      <c r="TQ15" s="55"/>
      <c r="TR15" s="55"/>
      <c r="TS15" s="55"/>
      <c r="TT15" s="55"/>
      <c r="TU15" s="55"/>
      <c r="TV15" s="55"/>
      <c r="TW15" s="55"/>
      <c r="TX15" s="55"/>
      <c r="TY15" s="55"/>
      <c r="TZ15" s="55"/>
      <c r="UA15" s="55"/>
      <c r="UB15" s="55"/>
      <c r="UC15" s="55"/>
      <c r="UD15" s="55"/>
      <c r="UE15" s="55"/>
      <c r="UF15" s="55"/>
      <c r="UG15" s="55"/>
      <c r="UH15" s="55"/>
      <c r="UI15" s="55"/>
      <c r="UJ15" s="55"/>
      <c r="UK15" s="55"/>
      <c r="UL15" s="55"/>
      <c r="UM15" s="55"/>
      <c r="UN15" s="55"/>
      <c r="UO15" s="55"/>
      <c r="UP15" s="55"/>
      <c r="UQ15" s="55"/>
      <c r="UR15" s="55"/>
      <c r="US15" s="55"/>
      <c r="UT15" s="55"/>
      <c r="UU15" s="55"/>
      <c r="UV15" s="55"/>
      <c r="UW15" s="55"/>
      <c r="UX15" s="55"/>
      <c r="UY15" s="55"/>
      <c r="UZ15" s="55"/>
      <c r="VA15" s="55"/>
      <c r="VB15" s="55"/>
      <c r="VC15" s="55"/>
      <c r="VD15" s="55"/>
      <c r="VE15" s="55"/>
      <c r="VF15" s="55"/>
      <c r="VG15" s="55"/>
      <c r="VH15" s="55"/>
      <c r="VI15" s="55"/>
      <c r="VJ15" s="55"/>
      <c r="VK15" s="55"/>
      <c r="VL15" s="55"/>
      <c r="VM15" s="55"/>
      <c r="VN15" s="55"/>
      <c r="VO15" s="55"/>
      <c r="VP15" s="55"/>
      <c r="VQ15" s="55"/>
      <c r="VR15" s="55"/>
      <c r="VS15" s="55"/>
      <c r="VT15" s="55"/>
      <c r="VU15" s="55"/>
      <c r="VV15" s="55"/>
      <c r="VW15" s="55"/>
      <c r="VX15" s="55"/>
      <c r="VY15" s="55"/>
      <c r="VZ15" s="55"/>
      <c r="WA15" s="55"/>
      <c r="WB15" s="55"/>
      <c r="WC15" s="55"/>
      <c r="WD15" s="55"/>
      <c r="WE15" s="55"/>
      <c r="WF15" s="55"/>
      <c r="WG15" s="55"/>
      <c r="WH15" s="55"/>
      <c r="WI15" s="55"/>
      <c r="WJ15" s="55"/>
      <c r="WK15" s="55"/>
      <c r="WL15" s="55"/>
      <c r="WM15" s="55"/>
      <c r="WN15" s="55"/>
      <c r="WO15" s="55"/>
      <c r="WP15" s="55"/>
      <c r="WQ15" s="55"/>
      <c r="WR15" s="55"/>
      <c r="WS15" s="55"/>
      <c r="WT15" s="55"/>
      <c r="WU15" s="55"/>
      <c r="WV15" s="55"/>
      <c r="WW15" s="55"/>
      <c r="WX15" s="55"/>
      <c r="WY15" s="55"/>
      <c r="WZ15" s="55"/>
      <c r="XA15" s="55"/>
      <c r="XB15" s="55"/>
      <c r="XC15" s="55"/>
      <c r="XD15" s="55"/>
      <c r="XE15" s="55"/>
      <c r="XF15" s="55"/>
      <c r="XG15" s="55"/>
      <c r="XH15" s="55"/>
      <c r="XI15" s="55"/>
      <c r="XJ15" s="55"/>
      <c r="XK15" s="55"/>
      <c r="XL15" s="55"/>
      <c r="XM15" s="55"/>
      <c r="XN15" s="55"/>
      <c r="XO15" s="55"/>
      <c r="XP15" s="55"/>
      <c r="XQ15" s="55"/>
      <c r="XR15" s="55"/>
      <c r="XS15" s="55"/>
      <c r="XT15" s="55"/>
      <c r="XU15" s="55"/>
      <c r="XV15" s="55"/>
      <c r="XW15" s="55"/>
      <c r="XX15" s="55"/>
      <c r="XY15" s="55"/>
      <c r="XZ15" s="55"/>
      <c r="YA15" s="55"/>
      <c r="YB15" s="55"/>
      <c r="YC15" s="55"/>
      <c r="YD15" s="55"/>
      <c r="YE15" s="55"/>
      <c r="YF15" s="55"/>
      <c r="YG15" s="55"/>
      <c r="YH15" s="55"/>
      <c r="YI15" s="55"/>
      <c r="YJ15" s="55"/>
      <c r="YK15" s="55"/>
      <c r="YL15" s="55"/>
      <c r="YM15" s="55"/>
      <c r="YN15" s="55"/>
      <c r="YO15" s="55"/>
      <c r="YP15" s="55"/>
      <c r="YQ15" s="55"/>
      <c r="YR15" s="55"/>
      <c r="YS15" s="55"/>
      <c r="YT15" s="55"/>
      <c r="YU15" s="55"/>
      <c r="YV15" s="55"/>
      <c r="YW15" s="55"/>
      <c r="YX15" s="55"/>
      <c r="YY15" s="55"/>
      <c r="YZ15" s="55"/>
      <c r="ZA15" s="55"/>
      <c r="ZB15" s="55"/>
      <c r="ZC15" s="55"/>
      <c r="ZD15" s="55"/>
      <c r="ZE15" s="55"/>
      <c r="ZF15" s="55"/>
      <c r="ZG15" s="55"/>
      <c r="ZH15" s="55"/>
      <c r="ZI15" s="55"/>
      <c r="ZJ15" s="55"/>
      <c r="ZK15" s="55"/>
      <c r="ZL15" s="55"/>
      <c r="ZM15" s="55"/>
      <c r="ZN15" s="55"/>
      <c r="ZO15" s="55"/>
      <c r="ZP15" s="55"/>
      <c r="ZQ15" s="55"/>
      <c r="ZR15" s="55"/>
      <c r="ZS15" s="55"/>
      <c r="ZT15" s="55"/>
      <c r="ZU15" s="55"/>
      <c r="ZV15" s="55"/>
      <c r="ZW15" s="55"/>
      <c r="ZX15" s="55"/>
      <c r="ZY15" s="55"/>
      <c r="ZZ15" s="55"/>
      <c r="AAA15" s="55"/>
      <c r="AAB15" s="55"/>
      <c r="AAC15" s="55"/>
      <c r="AAD15" s="55"/>
      <c r="AAE15" s="55"/>
      <c r="AAF15" s="55"/>
      <c r="AAG15" s="55"/>
      <c r="AAH15" s="55"/>
      <c r="AAI15" s="55"/>
      <c r="AAJ15" s="55"/>
      <c r="AAK15" s="55"/>
      <c r="AAL15" s="55"/>
      <c r="AAM15" s="55"/>
      <c r="AAN15" s="55"/>
      <c r="AAO15" s="55"/>
      <c r="AAP15" s="55"/>
      <c r="AAQ15" s="55"/>
      <c r="AAR15" s="55"/>
      <c r="AAS15" s="55"/>
      <c r="AAT15" s="55"/>
      <c r="AAU15" s="55"/>
      <c r="AAV15" s="55"/>
      <c r="AAW15" s="55"/>
      <c r="AAX15" s="55"/>
      <c r="AAY15" s="55"/>
      <c r="AAZ15" s="55"/>
      <c r="ABA15" s="55"/>
      <c r="ABB15" s="55"/>
      <c r="ABC15" s="55"/>
      <c r="ABD15" s="55"/>
      <c r="ABE15" s="55"/>
      <c r="ABF15" s="55"/>
      <c r="ABG15" s="55"/>
      <c r="ABH15" s="55"/>
      <c r="ABI15" s="55"/>
      <c r="ABJ15" s="55"/>
      <c r="ABK15" s="55"/>
      <c r="ABL15" s="55"/>
      <c r="ABM15" s="55"/>
      <c r="ABN15" s="55"/>
      <c r="ABO15" s="55"/>
      <c r="ABP15" s="55"/>
      <c r="ABQ15" s="55"/>
      <c r="ABR15" s="55"/>
      <c r="ABS15" s="55"/>
      <c r="ABT15" s="55"/>
      <c r="ABU15" s="55"/>
      <c r="ABV15" s="55"/>
      <c r="ABW15" s="55"/>
      <c r="ABX15" s="55"/>
      <c r="ABY15" s="55"/>
      <c r="ABZ15" s="55"/>
      <c r="ACA15" s="55"/>
      <c r="ACB15" s="55"/>
      <c r="ACC15" s="55"/>
      <c r="ACD15" s="55"/>
      <c r="ACE15" s="55"/>
      <c r="ACF15" s="55"/>
      <c r="ACG15" s="55"/>
      <c r="ACH15" s="55"/>
      <c r="ACI15" s="55"/>
      <c r="ACJ15" s="55"/>
      <c r="ACK15" s="55"/>
      <c r="ACL15" s="55"/>
      <c r="ACM15" s="55"/>
      <c r="ACN15" s="55"/>
      <c r="ACO15" s="55"/>
      <c r="ACP15" s="55"/>
      <c r="ACQ15" s="55"/>
      <c r="ACR15" s="55"/>
      <c r="ACS15" s="55"/>
      <c r="ACT15" s="55"/>
      <c r="ACU15" s="55"/>
      <c r="ACV15" s="55"/>
      <c r="ACW15" s="55"/>
      <c r="ACX15" s="55"/>
      <c r="ACY15" s="55"/>
      <c r="ACZ15" s="55"/>
      <c r="ADA15" s="55"/>
      <c r="ADB15" s="55"/>
      <c r="ADC15" s="55"/>
      <c r="ADD15" s="55"/>
      <c r="ADE15" s="55"/>
      <c r="ADF15" s="55"/>
      <c r="ADG15" s="55"/>
      <c r="ADH15" s="55"/>
      <c r="ADI15" s="55"/>
      <c r="ADJ15" s="55"/>
    </row>
    <row r="16" spans="1:790" s="56" customFormat="1" ht="47.25" customHeight="1" x14ac:dyDescent="0.3">
      <c r="A16" s="530"/>
      <c r="B16" s="531"/>
      <c r="C16" s="531"/>
      <c r="D16" s="530"/>
      <c r="E16" s="530"/>
      <c r="F16" s="519"/>
      <c r="G16" s="519"/>
      <c r="H16" s="519"/>
      <c r="I16" s="519"/>
      <c r="J16" s="52" t="s">
        <v>67</v>
      </c>
      <c r="K16" s="53" t="s">
        <v>68</v>
      </c>
      <c r="L16" s="53" t="s">
        <v>69</v>
      </c>
      <c r="M16" s="53" t="s">
        <v>107</v>
      </c>
      <c r="N16" s="53" t="s">
        <v>108</v>
      </c>
      <c r="O16" s="54">
        <v>124000</v>
      </c>
      <c r="P16" s="519"/>
      <c r="Q16" s="519"/>
      <c r="R16" s="519"/>
      <c r="S16" s="519"/>
      <c r="T16" s="519"/>
      <c r="U16" s="519"/>
      <c r="V16" s="519"/>
      <c r="W16" s="519"/>
      <c r="X16" s="521"/>
      <c r="Y16" s="521"/>
      <c r="Z16" s="519"/>
      <c r="AA16" s="519"/>
      <c r="AB16" s="519"/>
      <c r="AC16" s="519"/>
      <c r="AD16" s="519"/>
      <c r="AE16" s="519"/>
      <c r="AF16" s="519"/>
      <c r="AG16" s="519"/>
      <c r="AH16" s="521"/>
      <c r="AI16" s="521"/>
      <c r="AJ16" s="519"/>
      <c r="AK16" s="519"/>
      <c r="AL16" s="519"/>
      <c r="AM16" s="519"/>
      <c r="AN16" s="519"/>
      <c r="AO16" s="519"/>
      <c r="AP16" s="519"/>
      <c r="AQ16" s="519"/>
      <c r="AR16" s="519"/>
      <c r="AS16" s="519"/>
      <c r="AT16" s="519"/>
      <c r="AU16" s="519"/>
      <c r="AV16" s="519"/>
      <c r="AW16" s="527"/>
      <c r="AX16" s="527"/>
      <c r="AY16" s="527"/>
      <c r="AZ16" s="527"/>
      <c r="BA16" s="527"/>
      <c r="BB16" s="528"/>
      <c r="BC16" s="529"/>
      <c r="BD16" s="529"/>
      <c r="BE16" s="529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5"/>
      <c r="IR16" s="55"/>
      <c r="IS16" s="55"/>
      <c r="IT16" s="55"/>
      <c r="IU16" s="55"/>
      <c r="IV16" s="55"/>
      <c r="IW16" s="55"/>
      <c r="IX16" s="55"/>
      <c r="IY16" s="55"/>
      <c r="IZ16" s="55"/>
      <c r="JA16" s="55"/>
      <c r="JB16" s="55"/>
      <c r="JC16" s="55"/>
      <c r="JD16" s="55"/>
      <c r="JE16" s="55"/>
      <c r="JF16" s="55"/>
      <c r="JG16" s="55"/>
      <c r="JH16" s="55"/>
      <c r="JI16" s="55"/>
      <c r="JJ16" s="55"/>
      <c r="JK16" s="55"/>
      <c r="JL16" s="55"/>
      <c r="JM16" s="55"/>
      <c r="JN16" s="55"/>
      <c r="JO16" s="55"/>
      <c r="JP16" s="55"/>
      <c r="JQ16" s="55"/>
      <c r="JR16" s="55"/>
      <c r="JS16" s="55"/>
      <c r="JT16" s="55"/>
      <c r="JU16" s="55"/>
      <c r="JV16" s="55"/>
      <c r="JW16" s="55"/>
      <c r="JX16" s="55"/>
      <c r="JY16" s="55"/>
      <c r="JZ16" s="55"/>
      <c r="KA16" s="55"/>
      <c r="KB16" s="55"/>
      <c r="KC16" s="55"/>
      <c r="KD16" s="55"/>
      <c r="KE16" s="55"/>
      <c r="KF16" s="55"/>
      <c r="KG16" s="55"/>
      <c r="KH16" s="55"/>
      <c r="KI16" s="55"/>
      <c r="KJ16" s="55"/>
      <c r="KK16" s="55"/>
      <c r="KL16" s="55"/>
      <c r="KM16" s="55"/>
      <c r="KN16" s="55"/>
      <c r="KO16" s="55"/>
      <c r="KP16" s="55"/>
      <c r="KQ16" s="55"/>
      <c r="KR16" s="55"/>
      <c r="KS16" s="55"/>
      <c r="KT16" s="55"/>
      <c r="KU16" s="55"/>
      <c r="KV16" s="55"/>
      <c r="KW16" s="55"/>
      <c r="KX16" s="55"/>
      <c r="KY16" s="55"/>
      <c r="KZ16" s="55"/>
      <c r="LA16" s="55"/>
      <c r="LB16" s="55"/>
      <c r="LC16" s="55"/>
      <c r="LD16" s="55"/>
      <c r="LE16" s="55"/>
      <c r="LF16" s="55"/>
      <c r="LG16" s="55"/>
      <c r="LH16" s="55"/>
      <c r="LI16" s="55"/>
      <c r="LJ16" s="55"/>
      <c r="LK16" s="55"/>
      <c r="LL16" s="55"/>
      <c r="LM16" s="55"/>
      <c r="LN16" s="55"/>
      <c r="LO16" s="55"/>
      <c r="LP16" s="55"/>
      <c r="LQ16" s="55"/>
      <c r="LR16" s="55"/>
      <c r="LS16" s="55"/>
      <c r="LT16" s="55"/>
      <c r="LU16" s="55"/>
      <c r="LV16" s="55"/>
      <c r="LW16" s="55"/>
      <c r="LX16" s="55"/>
      <c r="LY16" s="55"/>
      <c r="LZ16" s="55"/>
      <c r="MA16" s="55"/>
      <c r="MB16" s="55"/>
      <c r="MC16" s="55"/>
      <c r="MD16" s="55"/>
      <c r="ME16" s="55"/>
      <c r="MF16" s="55"/>
      <c r="MG16" s="55"/>
      <c r="MH16" s="55"/>
      <c r="MI16" s="55"/>
      <c r="MJ16" s="55"/>
      <c r="MK16" s="55"/>
      <c r="ML16" s="55"/>
      <c r="MM16" s="55"/>
      <c r="MN16" s="55"/>
      <c r="MO16" s="55"/>
      <c r="MP16" s="55"/>
      <c r="MQ16" s="55"/>
      <c r="MR16" s="55"/>
      <c r="MS16" s="55"/>
      <c r="MT16" s="55"/>
      <c r="MU16" s="55"/>
      <c r="MV16" s="55"/>
      <c r="MW16" s="55"/>
      <c r="MX16" s="55"/>
      <c r="MY16" s="55"/>
      <c r="MZ16" s="55"/>
      <c r="NA16" s="55"/>
      <c r="NB16" s="55"/>
      <c r="NC16" s="55"/>
      <c r="ND16" s="55"/>
      <c r="NE16" s="55"/>
      <c r="NF16" s="55"/>
      <c r="NG16" s="55"/>
      <c r="NH16" s="55"/>
      <c r="NI16" s="55"/>
      <c r="NJ16" s="55"/>
      <c r="NK16" s="55"/>
      <c r="NL16" s="55"/>
      <c r="NM16" s="55"/>
      <c r="NN16" s="55"/>
      <c r="NO16" s="55"/>
      <c r="NP16" s="55"/>
      <c r="NQ16" s="55"/>
      <c r="NR16" s="55"/>
      <c r="NS16" s="55"/>
      <c r="NT16" s="55"/>
      <c r="NU16" s="55"/>
      <c r="NV16" s="55"/>
      <c r="NW16" s="55"/>
      <c r="NX16" s="55"/>
      <c r="NY16" s="55"/>
      <c r="NZ16" s="55"/>
      <c r="OA16" s="55"/>
      <c r="OB16" s="55"/>
      <c r="OC16" s="55"/>
      <c r="OD16" s="55"/>
      <c r="OE16" s="55"/>
      <c r="OF16" s="55"/>
      <c r="OG16" s="55"/>
      <c r="OH16" s="55"/>
      <c r="OI16" s="55"/>
      <c r="OJ16" s="55"/>
      <c r="OK16" s="55"/>
      <c r="OL16" s="55"/>
      <c r="OM16" s="55"/>
      <c r="ON16" s="55"/>
      <c r="OO16" s="55"/>
      <c r="OP16" s="55"/>
      <c r="OQ16" s="55"/>
      <c r="OR16" s="55"/>
      <c r="OS16" s="55"/>
      <c r="OT16" s="55"/>
      <c r="OU16" s="55"/>
      <c r="OV16" s="55"/>
      <c r="OW16" s="55"/>
      <c r="OX16" s="55"/>
      <c r="OY16" s="55"/>
      <c r="OZ16" s="55"/>
      <c r="PA16" s="55"/>
      <c r="PB16" s="55"/>
      <c r="PC16" s="55"/>
      <c r="PD16" s="55"/>
      <c r="PE16" s="55"/>
      <c r="PF16" s="55"/>
      <c r="PG16" s="55"/>
      <c r="PH16" s="55"/>
      <c r="PI16" s="55"/>
      <c r="PJ16" s="55"/>
      <c r="PK16" s="55"/>
      <c r="PL16" s="55"/>
      <c r="PM16" s="55"/>
      <c r="PN16" s="55"/>
      <c r="PO16" s="55"/>
      <c r="PP16" s="55"/>
      <c r="PQ16" s="55"/>
      <c r="PR16" s="55"/>
      <c r="PS16" s="55"/>
      <c r="PT16" s="55"/>
      <c r="PU16" s="55"/>
      <c r="PV16" s="55"/>
      <c r="PW16" s="55"/>
      <c r="PX16" s="55"/>
      <c r="PY16" s="55"/>
      <c r="PZ16" s="55"/>
      <c r="QA16" s="55"/>
      <c r="QB16" s="55"/>
      <c r="QC16" s="55"/>
      <c r="QD16" s="55"/>
      <c r="QE16" s="55"/>
      <c r="QF16" s="55"/>
      <c r="QG16" s="55"/>
      <c r="QH16" s="55"/>
      <c r="QI16" s="55"/>
      <c r="QJ16" s="55"/>
      <c r="QK16" s="55"/>
      <c r="QL16" s="55"/>
      <c r="QM16" s="55"/>
      <c r="QN16" s="55"/>
      <c r="QO16" s="55"/>
      <c r="QP16" s="55"/>
      <c r="QQ16" s="55"/>
      <c r="QR16" s="55"/>
      <c r="QS16" s="55"/>
      <c r="QT16" s="55"/>
      <c r="QU16" s="55"/>
      <c r="QV16" s="55"/>
      <c r="QW16" s="55"/>
      <c r="QX16" s="55"/>
      <c r="QY16" s="55"/>
      <c r="QZ16" s="55"/>
      <c r="RA16" s="55"/>
      <c r="RB16" s="55"/>
      <c r="RC16" s="55"/>
      <c r="RD16" s="55"/>
      <c r="RE16" s="55"/>
      <c r="RF16" s="55"/>
      <c r="RG16" s="55"/>
      <c r="RH16" s="55"/>
      <c r="RI16" s="55"/>
      <c r="RJ16" s="55"/>
      <c r="RK16" s="55"/>
      <c r="RL16" s="55"/>
      <c r="RM16" s="55"/>
      <c r="RN16" s="55"/>
      <c r="RO16" s="55"/>
      <c r="RP16" s="55"/>
      <c r="RQ16" s="55"/>
      <c r="RR16" s="55"/>
      <c r="RS16" s="55"/>
      <c r="RT16" s="55"/>
      <c r="RU16" s="55"/>
      <c r="RV16" s="55"/>
      <c r="RW16" s="55"/>
      <c r="RX16" s="55"/>
      <c r="RY16" s="55"/>
      <c r="RZ16" s="55"/>
      <c r="SA16" s="55"/>
      <c r="SB16" s="55"/>
      <c r="SC16" s="55"/>
      <c r="SD16" s="55"/>
      <c r="SE16" s="55"/>
      <c r="SF16" s="55"/>
      <c r="SG16" s="55"/>
      <c r="SH16" s="55"/>
      <c r="SI16" s="55"/>
      <c r="SJ16" s="55"/>
      <c r="SK16" s="55"/>
      <c r="SL16" s="55"/>
      <c r="SM16" s="55"/>
      <c r="SN16" s="55"/>
      <c r="SO16" s="55"/>
      <c r="SP16" s="55"/>
      <c r="SQ16" s="55"/>
      <c r="SR16" s="55"/>
      <c r="SS16" s="55"/>
      <c r="ST16" s="55"/>
      <c r="SU16" s="55"/>
      <c r="SV16" s="55"/>
      <c r="SW16" s="55"/>
      <c r="SX16" s="55"/>
      <c r="SY16" s="55"/>
      <c r="SZ16" s="55"/>
      <c r="TA16" s="55"/>
      <c r="TB16" s="55"/>
      <c r="TC16" s="55"/>
      <c r="TD16" s="55"/>
      <c r="TE16" s="55"/>
      <c r="TF16" s="55"/>
      <c r="TG16" s="55"/>
      <c r="TH16" s="55"/>
      <c r="TI16" s="55"/>
      <c r="TJ16" s="55"/>
      <c r="TK16" s="55"/>
      <c r="TL16" s="55"/>
      <c r="TM16" s="55"/>
      <c r="TN16" s="55"/>
      <c r="TO16" s="55"/>
      <c r="TP16" s="55"/>
      <c r="TQ16" s="55"/>
      <c r="TR16" s="55"/>
      <c r="TS16" s="55"/>
      <c r="TT16" s="55"/>
      <c r="TU16" s="55"/>
      <c r="TV16" s="55"/>
      <c r="TW16" s="55"/>
      <c r="TX16" s="55"/>
      <c r="TY16" s="55"/>
      <c r="TZ16" s="55"/>
      <c r="UA16" s="55"/>
      <c r="UB16" s="55"/>
      <c r="UC16" s="55"/>
      <c r="UD16" s="55"/>
      <c r="UE16" s="55"/>
      <c r="UF16" s="55"/>
      <c r="UG16" s="55"/>
      <c r="UH16" s="55"/>
      <c r="UI16" s="55"/>
      <c r="UJ16" s="55"/>
      <c r="UK16" s="55"/>
      <c r="UL16" s="55"/>
      <c r="UM16" s="55"/>
      <c r="UN16" s="55"/>
      <c r="UO16" s="55"/>
      <c r="UP16" s="55"/>
      <c r="UQ16" s="55"/>
      <c r="UR16" s="55"/>
      <c r="US16" s="55"/>
      <c r="UT16" s="55"/>
      <c r="UU16" s="55"/>
      <c r="UV16" s="55"/>
      <c r="UW16" s="55"/>
      <c r="UX16" s="55"/>
      <c r="UY16" s="55"/>
      <c r="UZ16" s="55"/>
      <c r="VA16" s="55"/>
      <c r="VB16" s="55"/>
      <c r="VC16" s="55"/>
      <c r="VD16" s="55"/>
      <c r="VE16" s="55"/>
      <c r="VF16" s="55"/>
      <c r="VG16" s="55"/>
      <c r="VH16" s="55"/>
      <c r="VI16" s="55"/>
      <c r="VJ16" s="55"/>
      <c r="VK16" s="55"/>
      <c r="VL16" s="55"/>
      <c r="VM16" s="55"/>
      <c r="VN16" s="55"/>
      <c r="VO16" s="55"/>
      <c r="VP16" s="55"/>
      <c r="VQ16" s="55"/>
      <c r="VR16" s="55"/>
      <c r="VS16" s="55"/>
      <c r="VT16" s="55"/>
      <c r="VU16" s="55"/>
      <c r="VV16" s="55"/>
      <c r="VW16" s="55"/>
      <c r="VX16" s="55"/>
      <c r="VY16" s="55"/>
      <c r="VZ16" s="55"/>
      <c r="WA16" s="55"/>
      <c r="WB16" s="55"/>
      <c r="WC16" s="55"/>
      <c r="WD16" s="55"/>
      <c r="WE16" s="55"/>
      <c r="WF16" s="55"/>
      <c r="WG16" s="55"/>
      <c r="WH16" s="55"/>
      <c r="WI16" s="55"/>
      <c r="WJ16" s="55"/>
      <c r="WK16" s="55"/>
      <c r="WL16" s="55"/>
      <c r="WM16" s="55"/>
      <c r="WN16" s="55"/>
      <c r="WO16" s="55"/>
      <c r="WP16" s="55"/>
      <c r="WQ16" s="55"/>
      <c r="WR16" s="55"/>
      <c r="WS16" s="55"/>
      <c r="WT16" s="55"/>
      <c r="WU16" s="55"/>
      <c r="WV16" s="55"/>
      <c r="WW16" s="55"/>
      <c r="WX16" s="55"/>
      <c r="WY16" s="55"/>
      <c r="WZ16" s="55"/>
      <c r="XA16" s="55"/>
      <c r="XB16" s="55"/>
      <c r="XC16" s="55"/>
      <c r="XD16" s="55"/>
      <c r="XE16" s="55"/>
      <c r="XF16" s="55"/>
      <c r="XG16" s="55"/>
      <c r="XH16" s="55"/>
      <c r="XI16" s="55"/>
      <c r="XJ16" s="55"/>
      <c r="XK16" s="55"/>
      <c r="XL16" s="55"/>
      <c r="XM16" s="55"/>
      <c r="XN16" s="55"/>
      <c r="XO16" s="55"/>
      <c r="XP16" s="55"/>
      <c r="XQ16" s="55"/>
      <c r="XR16" s="55"/>
      <c r="XS16" s="55"/>
      <c r="XT16" s="55"/>
      <c r="XU16" s="55"/>
      <c r="XV16" s="55"/>
      <c r="XW16" s="55"/>
      <c r="XX16" s="55"/>
      <c r="XY16" s="55"/>
      <c r="XZ16" s="55"/>
      <c r="YA16" s="55"/>
      <c r="YB16" s="55"/>
      <c r="YC16" s="55"/>
      <c r="YD16" s="55"/>
      <c r="YE16" s="55"/>
      <c r="YF16" s="55"/>
      <c r="YG16" s="55"/>
      <c r="YH16" s="55"/>
      <c r="YI16" s="55"/>
      <c r="YJ16" s="55"/>
      <c r="YK16" s="55"/>
      <c r="YL16" s="55"/>
      <c r="YM16" s="55"/>
      <c r="YN16" s="55"/>
      <c r="YO16" s="55"/>
      <c r="YP16" s="55"/>
      <c r="YQ16" s="55"/>
      <c r="YR16" s="55"/>
      <c r="YS16" s="55"/>
      <c r="YT16" s="55"/>
      <c r="YU16" s="55"/>
      <c r="YV16" s="55"/>
      <c r="YW16" s="55"/>
      <c r="YX16" s="55"/>
      <c r="YY16" s="55"/>
      <c r="YZ16" s="55"/>
      <c r="ZA16" s="55"/>
      <c r="ZB16" s="55"/>
      <c r="ZC16" s="55"/>
      <c r="ZD16" s="55"/>
      <c r="ZE16" s="55"/>
      <c r="ZF16" s="55"/>
      <c r="ZG16" s="55"/>
      <c r="ZH16" s="55"/>
      <c r="ZI16" s="55"/>
      <c r="ZJ16" s="55"/>
      <c r="ZK16" s="55"/>
      <c r="ZL16" s="55"/>
      <c r="ZM16" s="55"/>
      <c r="ZN16" s="55"/>
      <c r="ZO16" s="55"/>
      <c r="ZP16" s="55"/>
      <c r="ZQ16" s="55"/>
      <c r="ZR16" s="55"/>
      <c r="ZS16" s="55"/>
      <c r="ZT16" s="55"/>
      <c r="ZU16" s="55"/>
      <c r="ZV16" s="55"/>
      <c r="ZW16" s="55"/>
      <c r="ZX16" s="55"/>
      <c r="ZY16" s="55"/>
      <c r="ZZ16" s="55"/>
      <c r="AAA16" s="55"/>
      <c r="AAB16" s="55"/>
      <c r="AAC16" s="55"/>
      <c r="AAD16" s="55"/>
      <c r="AAE16" s="55"/>
      <c r="AAF16" s="55"/>
      <c r="AAG16" s="55"/>
      <c r="AAH16" s="55"/>
      <c r="AAI16" s="55"/>
      <c r="AAJ16" s="55"/>
      <c r="AAK16" s="55"/>
      <c r="AAL16" s="55"/>
      <c r="AAM16" s="55"/>
      <c r="AAN16" s="55"/>
      <c r="AAO16" s="55"/>
      <c r="AAP16" s="55"/>
      <c r="AAQ16" s="55"/>
      <c r="AAR16" s="55"/>
      <c r="AAS16" s="55"/>
      <c r="AAT16" s="55"/>
      <c r="AAU16" s="55"/>
      <c r="AAV16" s="55"/>
      <c r="AAW16" s="55"/>
      <c r="AAX16" s="55"/>
      <c r="AAY16" s="55"/>
      <c r="AAZ16" s="55"/>
      <c r="ABA16" s="55"/>
      <c r="ABB16" s="55"/>
      <c r="ABC16" s="55"/>
      <c r="ABD16" s="55"/>
      <c r="ABE16" s="55"/>
      <c r="ABF16" s="55"/>
      <c r="ABG16" s="55"/>
      <c r="ABH16" s="55"/>
      <c r="ABI16" s="55"/>
      <c r="ABJ16" s="55"/>
      <c r="ABK16" s="55"/>
      <c r="ABL16" s="55"/>
      <c r="ABM16" s="55"/>
      <c r="ABN16" s="55"/>
      <c r="ABO16" s="55"/>
      <c r="ABP16" s="55"/>
      <c r="ABQ16" s="55"/>
      <c r="ABR16" s="55"/>
      <c r="ABS16" s="55"/>
      <c r="ABT16" s="55"/>
      <c r="ABU16" s="55"/>
      <c r="ABV16" s="55"/>
      <c r="ABW16" s="55"/>
      <c r="ABX16" s="55"/>
      <c r="ABY16" s="55"/>
      <c r="ABZ16" s="55"/>
      <c r="ACA16" s="55"/>
      <c r="ACB16" s="55"/>
      <c r="ACC16" s="55"/>
      <c r="ACD16" s="55"/>
      <c r="ACE16" s="55"/>
      <c r="ACF16" s="55"/>
      <c r="ACG16" s="55"/>
      <c r="ACH16" s="55"/>
      <c r="ACI16" s="55"/>
      <c r="ACJ16" s="55"/>
      <c r="ACK16" s="55"/>
      <c r="ACL16" s="55"/>
      <c r="ACM16" s="55"/>
      <c r="ACN16" s="55"/>
      <c r="ACO16" s="55"/>
      <c r="ACP16" s="55"/>
      <c r="ACQ16" s="55"/>
      <c r="ACR16" s="55"/>
      <c r="ACS16" s="55"/>
      <c r="ACT16" s="55"/>
      <c r="ACU16" s="55"/>
      <c r="ACV16" s="55"/>
      <c r="ACW16" s="55"/>
      <c r="ACX16" s="55"/>
      <c r="ACY16" s="55"/>
      <c r="ACZ16" s="55"/>
      <c r="ADA16" s="55"/>
      <c r="ADB16" s="55"/>
      <c r="ADC16" s="55"/>
      <c r="ADD16" s="55"/>
      <c r="ADE16" s="55"/>
      <c r="ADF16" s="55"/>
      <c r="ADG16" s="55"/>
      <c r="ADH16" s="55"/>
      <c r="ADI16" s="55"/>
      <c r="ADJ16" s="55"/>
    </row>
    <row r="17" spans="1:790" s="56" customFormat="1" ht="47.25" customHeight="1" x14ac:dyDescent="0.3">
      <c r="A17" s="530"/>
      <c r="B17" s="531"/>
      <c r="C17" s="531"/>
      <c r="D17" s="530"/>
      <c r="E17" s="530"/>
      <c r="F17" s="519"/>
      <c r="G17" s="519"/>
      <c r="H17" s="519"/>
      <c r="I17" s="519"/>
      <c r="J17" s="52" t="s">
        <v>67</v>
      </c>
      <c r="K17" s="53" t="s">
        <v>68</v>
      </c>
      <c r="L17" s="53" t="s">
        <v>69</v>
      </c>
      <c r="M17" s="53" t="s">
        <v>112</v>
      </c>
      <c r="N17" s="53" t="s">
        <v>113</v>
      </c>
      <c r="O17" s="54">
        <v>130000</v>
      </c>
      <c r="P17" s="519"/>
      <c r="Q17" s="519"/>
      <c r="R17" s="519"/>
      <c r="S17" s="519"/>
      <c r="T17" s="519"/>
      <c r="U17" s="519"/>
      <c r="V17" s="519"/>
      <c r="W17" s="519"/>
      <c r="X17" s="521"/>
      <c r="Y17" s="521"/>
      <c r="Z17" s="519"/>
      <c r="AA17" s="519"/>
      <c r="AB17" s="519"/>
      <c r="AC17" s="519"/>
      <c r="AD17" s="519"/>
      <c r="AE17" s="519"/>
      <c r="AF17" s="519"/>
      <c r="AG17" s="519"/>
      <c r="AH17" s="521"/>
      <c r="AI17" s="521"/>
      <c r="AJ17" s="519"/>
      <c r="AK17" s="519"/>
      <c r="AL17" s="519"/>
      <c r="AM17" s="519"/>
      <c r="AN17" s="519"/>
      <c r="AO17" s="519"/>
      <c r="AP17" s="519"/>
      <c r="AQ17" s="519"/>
      <c r="AR17" s="519"/>
      <c r="AS17" s="519"/>
      <c r="AT17" s="519"/>
      <c r="AU17" s="519"/>
      <c r="AV17" s="519"/>
      <c r="AW17" s="527"/>
      <c r="AX17" s="527"/>
      <c r="AY17" s="527"/>
      <c r="AZ17" s="527"/>
      <c r="BA17" s="527"/>
      <c r="BB17" s="528"/>
      <c r="BC17" s="529"/>
      <c r="BD17" s="529"/>
      <c r="BE17" s="529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  <c r="JW17" s="55"/>
      <c r="JX17" s="55"/>
      <c r="JY17" s="55"/>
      <c r="JZ17" s="55"/>
      <c r="KA17" s="55"/>
      <c r="KB17" s="55"/>
      <c r="KC17" s="55"/>
      <c r="KD17" s="55"/>
      <c r="KE17" s="55"/>
      <c r="KF17" s="55"/>
      <c r="KG17" s="55"/>
      <c r="KH17" s="55"/>
      <c r="KI17" s="55"/>
      <c r="KJ17" s="55"/>
      <c r="KK17" s="55"/>
      <c r="KL17" s="55"/>
      <c r="KM17" s="55"/>
      <c r="KN17" s="55"/>
      <c r="KO17" s="55"/>
      <c r="KP17" s="55"/>
      <c r="KQ17" s="55"/>
      <c r="KR17" s="55"/>
      <c r="KS17" s="55"/>
      <c r="KT17" s="55"/>
      <c r="KU17" s="55"/>
      <c r="KV17" s="55"/>
      <c r="KW17" s="55"/>
      <c r="KX17" s="55"/>
      <c r="KY17" s="55"/>
      <c r="KZ17" s="55"/>
      <c r="LA17" s="55"/>
      <c r="LB17" s="55"/>
      <c r="LC17" s="55"/>
      <c r="LD17" s="55"/>
      <c r="LE17" s="55"/>
      <c r="LF17" s="55"/>
      <c r="LG17" s="55"/>
      <c r="LH17" s="55"/>
      <c r="LI17" s="55"/>
      <c r="LJ17" s="55"/>
      <c r="LK17" s="55"/>
      <c r="LL17" s="55"/>
      <c r="LM17" s="55"/>
      <c r="LN17" s="55"/>
      <c r="LO17" s="55"/>
      <c r="LP17" s="55"/>
      <c r="LQ17" s="55"/>
      <c r="LR17" s="55"/>
      <c r="LS17" s="55"/>
      <c r="LT17" s="55"/>
      <c r="LU17" s="55"/>
      <c r="LV17" s="55"/>
      <c r="LW17" s="55"/>
      <c r="LX17" s="55"/>
      <c r="LY17" s="55"/>
      <c r="LZ17" s="55"/>
      <c r="MA17" s="55"/>
      <c r="MB17" s="55"/>
      <c r="MC17" s="55"/>
      <c r="MD17" s="55"/>
      <c r="ME17" s="55"/>
      <c r="MF17" s="55"/>
      <c r="MG17" s="55"/>
      <c r="MH17" s="55"/>
      <c r="MI17" s="55"/>
      <c r="MJ17" s="55"/>
      <c r="MK17" s="55"/>
      <c r="ML17" s="55"/>
      <c r="MM17" s="55"/>
      <c r="MN17" s="55"/>
      <c r="MO17" s="55"/>
      <c r="MP17" s="55"/>
      <c r="MQ17" s="55"/>
      <c r="MR17" s="55"/>
      <c r="MS17" s="55"/>
      <c r="MT17" s="55"/>
      <c r="MU17" s="55"/>
      <c r="MV17" s="55"/>
      <c r="MW17" s="55"/>
      <c r="MX17" s="55"/>
      <c r="MY17" s="55"/>
      <c r="MZ17" s="55"/>
      <c r="NA17" s="55"/>
      <c r="NB17" s="55"/>
      <c r="NC17" s="55"/>
      <c r="ND17" s="55"/>
      <c r="NE17" s="55"/>
      <c r="NF17" s="55"/>
      <c r="NG17" s="55"/>
      <c r="NH17" s="55"/>
      <c r="NI17" s="55"/>
      <c r="NJ17" s="55"/>
      <c r="NK17" s="55"/>
      <c r="NL17" s="55"/>
      <c r="NM17" s="55"/>
      <c r="NN17" s="55"/>
      <c r="NO17" s="55"/>
      <c r="NP17" s="55"/>
      <c r="NQ17" s="55"/>
      <c r="NR17" s="55"/>
      <c r="NS17" s="55"/>
      <c r="NT17" s="55"/>
      <c r="NU17" s="55"/>
      <c r="NV17" s="55"/>
      <c r="NW17" s="55"/>
      <c r="NX17" s="55"/>
      <c r="NY17" s="55"/>
      <c r="NZ17" s="55"/>
      <c r="OA17" s="55"/>
      <c r="OB17" s="55"/>
      <c r="OC17" s="55"/>
      <c r="OD17" s="55"/>
      <c r="OE17" s="55"/>
      <c r="OF17" s="55"/>
      <c r="OG17" s="55"/>
      <c r="OH17" s="55"/>
      <c r="OI17" s="55"/>
      <c r="OJ17" s="55"/>
      <c r="OK17" s="55"/>
      <c r="OL17" s="55"/>
      <c r="OM17" s="55"/>
      <c r="ON17" s="55"/>
      <c r="OO17" s="55"/>
      <c r="OP17" s="55"/>
      <c r="OQ17" s="55"/>
      <c r="OR17" s="55"/>
      <c r="OS17" s="55"/>
      <c r="OT17" s="55"/>
      <c r="OU17" s="55"/>
      <c r="OV17" s="55"/>
      <c r="OW17" s="55"/>
      <c r="OX17" s="55"/>
      <c r="OY17" s="55"/>
      <c r="OZ17" s="55"/>
      <c r="PA17" s="55"/>
      <c r="PB17" s="55"/>
      <c r="PC17" s="55"/>
      <c r="PD17" s="55"/>
      <c r="PE17" s="55"/>
      <c r="PF17" s="55"/>
      <c r="PG17" s="55"/>
      <c r="PH17" s="55"/>
      <c r="PI17" s="55"/>
      <c r="PJ17" s="55"/>
      <c r="PK17" s="55"/>
      <c r="PL17" s="55"/>
      <c r="PM17" s="55"/>
      <c r="PN17" s="55"/>
      <c r="PO17" s="55"/>
      <c r="PP17" s="55"/>
      <c r="PQ17" s="55"/>
      <c r="PR17" s="55"/>
      <c r="PS17" s="55"/>
      <c r="PT17" s="55"/>
      <c r="PU17" s="55"/>
      <c r="PV17" s="55"/>
      <c r="PW17" s="55"/>
      <c r="PX17" s="55"/>
      <c r="PY17" s="55"/>
      <c r="PZ17" s="55"/>
      <c r="QA17" s="55"/>
      <c r="QB17" s="55"/>
      <c r="QC17" s="55"/>
      <c r="QD17" s="55"/>
      <c r="QE17" s="55"/>
      <c r="QF17" s="55"/>
      <c r="QG17" s="55"/>
      <c r="QH17" s="55"/>
      <c r="QI17" s="55"/>
      <c r="QJ17" s="55"/>
      <c r="QK17" s="55"/>
      <c r="QL17" s="55"/>
      <c r="QM17" s="55"/>
      <c r="QN17" s="55"/>
      <c r="QO17" s="55"/>
      <c r="QP17" s="55"/>
      <c r="QQ17" s="55"/>
      <c r="QR17" s="55"/>
      <c r="QS17" s="55"/>
      <c r="QT17" s="55"/>
      <c r="QU17" s="55"/>
      <c r="QV17" s="55"/>
      <c r="QW17" s="55"/>
      <c r="QX17" s="55"/>
      <c r="QY17" s="55"/>
      <c r="QZ17" s="55"/>
      <c r="RA17" s="55"/>
      <c r="RB17" s="55"/>
      <c r="RC17" s="55"/>
      <c r="RD17" s="55"/>
      <c r="RE17" s="55"/>
      <c r="RF17" s="55"/>
      <c r="RG17" s="55"/>
      <c r="RH17" s="55"/>
      <c r="RI17" s="55"/>
      <c r="RJ17" s="55"/>
      <c r="RK17" s="55"/>
      <c r="RL17" s="55"/>
      <c r="RM17" s="55"/>
      <c r="RN17" s="55"/>
      <c r="RO17" s="55"/>
      <c r="RP17" s="55"/>
      <c r="RQ17" s="55"/>
      <c r="RR17" s="55"/>
      <c r="RS17" s="55"/>
      <c r="RT17" s="55"/>
      <c r="RU17" s="55"/>
      <c r="RV17" s="55"/>
      <c r="RW17" s="55"/>
      <c r="RX17" s="55"/>
      <c r="RY17" s="55"/>
      <c r="RZ17" s="55"/>
      <c r="SA17" s="55"/>
      <c r="SB17" s="55"/>
      <c r="SC17" s="55"/>
      <c r="SD17" s="55"/>
      <c r="SE17" s="55"/>
      <c r="SF17" s="55"/>
      <c r="SG17" s="55"/>
      <c r="SH17" s="55"/>
      <c r="SI17" s="55"/>
      <c r="SJ17" s="55"/>
      <c r="SK17" s="55"/>
      <c r="SL17" s="55"/>
      <c r="SM17" s="55"/>
      <c r="SN17" s="55"/>
      <c r="SO17" s="55"/>
      <c r="SP17" s="55"/>
      <c r="SQ17" s="55"/>
      <c r="SR17" s="55"/>
      <c r="SS17" s="55"/>
      <c r="ST17" s="55"/>
      <c r="SU17" s="55"/>
      <c r="SV17" s="55"/>
      <c r="SW17" s="55"/>
      <c r="SX17" s="55"/>
      <c r="SY17" s="55"/>
      <c r="SZ17" s="55"/>
      <c r="TA17" s="55"/>
      <c r="TB17" s="55"/>
      <c r="TC17" s="55"/>
      <c r="TD17" s="55"/>
      <c r="TE17" s="55"/>
      <c r="TF17" s="55"/>
      <c r="TG17" s="55"/>
      <c r="TH17" s="55"/>
      <c r="TI17" s="55"/>
      <c r="TJ17" s="55"/>
      <c r="TK17" s="55"/>
      <c r="TL17" s="55"/>
      <c r="TM17" s="55"/>
      <c r="TN17" s="55"/>
      <c r="TO17" s="55"/>
      <c r="TP17" s="55"/>
      <c r="TQ17" s="55"/>
      <c r="TR17" s="55"/>
      <c r="TS17" s="55"/>
      <c r="TT17" s="55"/>
      <c r="TU17" s="55"/>
      <c r="TV17" s="55"/>
      <c r="TW17" s="55"/>
      <c r="TX17" s="55"/>
      <c r="TY17" s="55"/>
      <c r="TZ17" s="55"/>
      <c r="UA17" s="55"/>
      <c r="UB17" s="55"/>
      <c r="UC17" s="55"/>
      <c r="UD17" s="55"/>
      <c r="UE17" s="55"/>
      <c r="UF17" s="55"/>
      <c r="UG17" s="55"/>
      <c r="UH17" s="55"/>
      <c r="UI17" s="55"/>
      <c r="UJ17" s="55"/>
      <c r="UK17" s="55"/>
      <c r="UL17" s="55"/>
      <c r="UM17" s="55"/>
      <c r="UN17" s="55"/>
      <c r="UO17" s="55"/>
      <c r="UP17" s="55"/>
      <c r="UQ17" s="55"/>
      <c r="UR17" s="55"/>
      <c r="US17" s="55"/>
      <c r="UT17" s="55"/>
      <c r="UU17" s="55"/>
      <c r="UV17" s="55"/>
      <c r="UW17" s="55"/>
      <c r="UX17" s="55"/>
      <c r="UY17" s="55"/>
      <c r="UZ17" s="55"/>
      <c r="VA17" s="55"/>
      <c r="VB17" s="55"/>
      <c r="VC17" s="55"/>
      <c r="VD17" s="55"/>
      <c r="VE17" s="55"/>
      <c r="VF17" s="55"/>
      <c r="VG17" s="55"/>
      <c r="VH17" s="55"/>
      <c r="VI17" s="55"/>
      <c r="VJ17" s="55"/>
      <c r="VK17" s="55"/>
      <c r="VL17" s="55"/>
      <c r="VM17" s="55"/>
      <c r="VN17" s="55"/>
      <c r="VO17" s="55"/>
      <c r="VP17" s="55"/>
      <c r="VQ17" s="55"/>
      <c r="VR17" s="55"/>
      <c r="VS17" s="55"/>
      <c r="VT17" s="55"/>
      <c r="VU17" s="55"/>
      <c r="VV17" s="55"/>
      <c r="VW17" s="55"/>
      <c r="VX17" s="55"/>
      <c r="VY17" s="55"/>
      <c r="VZ17" s="55"/>
      <c r="WA17" s="55"/>
      <c r="WB17" s="55"/>
      <c r="WC17" s="55"/>
      <c r="WD17" s="55"/>
      <c r="WE17" s="55"/>
      <c r="WF17" s="55"/>
      <c r="WG17" s="55"/>
      <c r="WH17" s="55"/>
      <c r="WI17" s="55"/>
      <c r="WJ17" s="55"/>
      <c r="WK17" s="55"/>
      <c r="WL17" s="55"/>
      <c r="WM17" s="55"/>
      <c r="WN17" s="55"/>
      <c r="WO17" s="55"/>
      <c r="WP17" s="55"/>
      <c r="WQ17" s="55"/>
      <c r="WR17" s="55"/>
      <c r="WS17" s="55"/>
      <c r="WT17" s="55"/>
      <c r="WU17" s="55"/>
      <c r="WV17" s="55"/>
      <c r="WW17" s="55"/>
      <c r="WX17" s="55"/>
      <c r="WY17" s="55"/>
      <c r="WZ17" s="55"/>
      <c r="XA17" s="55"/>
      <c r="XB17" s="55"/>
      <c r="XC17" s="55"/>
      <c r="XD17" s="55"/>
      <c r="XE17" s="55"/>
      <c r="XF17" s="55"/>
      <c r="XG17" s="55"/>
      <c r="XH17" s="55"/>
      <c r="XI17" s="55"/>
      <c r="XJ17" s="55"/>
      <c r="XK17" s="55"/>
      <c r="XL17" s="55"/>
      <c r="XM17" s="55"/>
      <c r="XN17" s="55"/>
      <c r="XO17" s="55"/>
      <c r="XP17" s="55"/>
      <c r="XQ17" s="55"/>
      <c r="XR17" s="55"/>
      <c r="XS17" s="55"/>
      <c r="XT17" s="55"/>
      <c r="XU17" s="55"/>
      <c r="XV17" s="55"/>
      <c r="XW17" s="55"/>
      <c r="XX17" s="55"/>
      <c r="XY17" s="55"/>
      <c r="XZ17" s="55"/>
      <c r="YA17" s="55"/>
      <c r="YB17" s="55"/>
      <c r="YC17" s="55"/>
      <c r="YD17" s="55"/>
      <c r="YE17" s="55"/>
      <c r="YF17" s="55"/>
      <c r="YG17" s="55"/>
      <c r="YH17" s="55"/>
      <c r="YI17" s="55"/>
      <c r="YJ17" s="55"/>
      <c r="YK17" s="55"/>
      <c r="YL17" s="55"/>
      <c r="YM17" s="55"/>
      <c r="YN17" s="55"/>
      <c r="YO17" s="55"/>
      <c r="YP17" s="55"/>
      <c r="YQ17" s="55"/>
      <c r="YR17" s="55"/>
      <c r="YS17" s="55"/>
      <c r="YT17" s="55"/>
      <c r="YU17" s="55"/>
      <c r="YV17" s="55"/>
      <c r="YW17" s="55"/>
      <c r="YX17" s="55"/>
      <c r="YY17" s="55"/>
      <c r="YZ17" s="55"/>
      <c r="ZA17" s="55"/>
      <c r="ZB17" s="55"/>
      <c r="ZC17" s="55"/>
      <c r="ZD17" s="55"/>
      <c r="ZE17" s="55"/>
      <c r="ZF17" s="55"/>
      <c r="ZG17" s="55"/>
      <c r="ZH17" s="55"/>
      <c r="ZI17" s="55"/>
      <c r="ZJ17" s="55"/>
      <c r="ZK17" s="55"/>
      <c r="ZL17" s="55"/>
      <c r="ZM17" s="55"/>
      <c r="ZN17" s="55"/>
      <c r="ZO17" s="55"/>
      <c r="ZP17" s="55"/>
      <c r="ZQ17" s="55"/>
      <c r="ZR17" s="55"/>
      <c r="ZS17" s="55"/>
      <c r="ZT17" s="55"/>
      <c r="ZU17" s="55"/>
      <c r="ZV17" s="55"/>
      <c r="ZW17" s="55"/>
      <c r="ZX17" s="55"/>
      <c r="ZY17" s="55"/>
      <c r="ZZ17" s="55"/>
      <c r="AAA17" s="55"/>
      <c r="AAB17" s="55"/>
      <c r="AAC17" s="55"/>
      <c r="AAD17" s="55"/>
      <c r="AAE17" s="55"/>
      <c r="AAF17" s="55"/>
      <c r="AAG17" s="55"/>
      <c r="AAH17" s="55"/>
      <c r="AAI17" s="55"/>
      <c r="AAJ17" s="55"/>
      <c r="AAK17" s="55"/>
      <c r="AAL17" s="55"/>
      <c r="AAM17" s="55"/>
      <c r="AAN17" s="55"/>
      <c r="AAO17" s="55"/>
      <c r="AAP17" s="55"/>
      <c r="AAQ17" s="55"/>
      <c r="AAR17" s="55"/>
      <c r="AAS17" s="55"/>
      <c r="AAT17" s="55"/>
      <c r="AAU17" s="55"/>
      <c r="AAV17" s="55"/>
      <c r="AAW17" s="55"/>
      <c r="AAX17" s="55"/>
      <c r="AAY17" s="55"/>
      <c r="AAZ17" s="55"/>
      <c r="ABA17" s="55"/>
      <c r="ABB17" s="55"/>
      <c r="ABC17" s="55"/>
      <c r="ABD17" s="55"/>
      <c r="ABE17" s="55"/>
      <c r="ABF17" s="55"/>
      <c r="ABG17" s="55"/>
      <c r="ABH17" s="55"/>
      <c r="ABI17" s="55"/>
      <c r="ABJ17" s="55"/>
      <c r="ABK17" s="55"/>
      <c r="ABL17" s="55"/>
      <c r="ABM17" s="55"/>
      <c r="ABN17" s="55"/>
      <c r="ABO17" s="55"/>
      <c r="ABP17" s="55"/>
      <c r="ABQ17" s="55"/>
      <c r="ABR17" s="55"/>
      <c r="ABS17" s="55"/>
      <c r="ABT17" s="55"/>
      <c r="ABU17" s="55"/>
      <c r="ABV17" s="55"/>
      <c r="ABW17" s="55"/>
      <c r="ABX17" s="55"/>
      <c r="ABY17" s="55"/>
      <c r="ABZ17" s="55"/>
      <c r="ACA17" s="55"/>
      <c r="ACB17" s="55"/>
      <c r="ACC17" s="55"/>
      <c r="ACD17" s="55"/>
      <c r="ACE17" s="55"/>
      <c r="ACF17" s="55"/>
      <c r="ACG17" s="55"/>
      <c r="ACH17" s="55"/>
      <c r="ACI17" s="55"/>
      <c r="ACJ17" s="55"/>
      <c r="ACK17" s="55"/>
      <c r="ACL17" s="55"/>
      <c r="ACM17" s="55"/>
      <c r="ACN17" s="55"/>
      <c r="ACO17" s="55"/>
      <c r="ACP17" s="55"/>
      <c r="ACQ17" s="55"/>
      <c r="ACR17" s="55"/>
      <c r="ACS17" s="55"/>
      <c r="ACT17" s="55"/>
      <c r="ACU17" s="55"/>
      <c r="ACV17" s="55"/>
      <c r="ACW17" s="55"/>
      <c r="ACX17" s="55"/>
      <c r="ACY17" s="55"/>
      <c r="ACZ17" s="55"/>
      <c r="ADA17" s="55"/>
      <c r="ADB17" s="55"/>
      <c r="ADC17" s="55"/>
      <c r="ADD17" s="55"/>
      <c r="ADE17" s="55"/>
      <c r="ADF17" s="55"/>
      <c r="ADG17" s="55"/>
      <c r="ADH17" s="55"/>
      <c r="ADI17" s="55"/>
      <c r="ADJ17" s="55"/>
    </row>
    <row r="18" spans="1:790" s="51" customFormat="1" ht="47.25" customHeight="1" x14ac:dyDescent="0.3">
      <c r="A18" s="526">
        <v>2019</v>
      </c>
      <c r="B18" s="534">
        <v>43466</v>
      </c>
      <c r="C18" s="534">
        <v>43555</v>
      </c>
      <c r="D18" s="526" t="s">
        <v>62</v>
      </c>
      <c r="E18" s="526" t="s">
        <v>63</v>
      </c>
      <c r="F18" s="513" t="s">
        <v>114</v>
      </c>
      <c r="G18" s="513" t="s">
        <v>65</v>
      </c>
      <c r="H18" s="513" t="s">
        <v>402</v>
      </c>
      <c r="I18" s="513" t="s">
        <v>115</v>
      </c>
      <c r="J18" s="46" t="s">
        <v>116</v>
      </c>
      <c r="K18" s="57" t="s">
        <v>117</v>
      </c>
      <c r="L18" s="57" t="s">
        <v>118</v>
      </c>
      <c r="M18" s="57" t="s">
        <v>99</v>
      </c>
      <c r="N18" s="57" t="s">
        <v>119</v>
      </c>
      <c r="O18" s="47">
        <v>160499.31</v>
      </c>
      <c r="P18" s="513" t="s">
        <v>120</v>
      </c>
      <c r="Q18" s="513" t="s">
        <v>121</v>
      </c>
      <c r="R18" s="513" t="s">
        <v>122</v>
      </c>
      <c r="S18" s="513" t="s">
        <v>99</v>
      </c>
      <c r="T18" s="513" t="s">
        <v>123</v>
      </c>
      <c r="U18" s="513" t="s">
        <v>124</v>
      </c>
      <c r="V18" s="513" t="str">
        <f>U18</f>
        <v>DIRECCION DE EPIDEMIOLOGIA Y MEDICINA PREVENTIVA</v>
      </c>
      <c r="W18" s="513" t="str">
        <f>F18</f>
        <v>SSPDF-SRMAS-JUDCCM-ADQ-095-19</v>
      </c>
      <c r="X18" s="514">
        <v>43508</v>
      </c>
      <c r="Y18" s="514">
        <v>138361.47</v>
      </c>
      <c r="Z18" s="513">
        <f>+Y18*0.16</f>
        <v>22137.835200000001</v>
      </c>
      <c r="AA18" s="513" t="s">
        <v>110</v>
      </c>
      <c r="AB18" s="513" t="s">
        <v>110</v>
      </c>
      <c r="AC18" s="513" t="s">
        <v>73</v>
      </c>
      <c r="AD18" s="513" t="s">
        <v>74</v>
      </c>
      <c r="AE18" s="513" t="s">
        <v>75</v>
      </c>
      <c r="AF18" s="513" t="str">
        <f>I18</f>
        <v>GEL ANTISEPTICO</v>
      </c>
      <c r="AG18" s="513">
        <v>17755.95</v>
      </c>
      <c r="AH18" s="514">
        <v>43511</v>
      </c>
      <c r="AI18" s="514">
        <v>43524</v>
      </c>
      <c r="AJ18" s="513" t="s">
        <v>403</v>
      </c>
      <c r="AK18" s="513" t="s">
        <v>391</v>
      </c>
      <c r="AL18" s="513" t="s">
        <v>76</v>
      </c>
      <c r="AM18" s="513" t="s">
        <v>88</v>
      </c>
      <c r="AN18" s="513" t="s">
        <v>78</v>
      </c>
      <c r="AO18" s="513" t="s">
        <v>392</v>
      </c>
      <c r="AP18" s="513" t="s">
        <v>78</v>
      </c>
      <c r="AQ18" s="513" t="s">
        <v>78</v>
      </c>
      <c r="AR18" s="513" t="s">
        <v>79</v>
      </c>
      <c r="AS18" s="513" t="s">
        <v>80</v>
      </c>
      <c r="AT18" s="513" t="s">
        <v>80</v>
      </c>
      <c r="AU18" s="513" t="s">
        <v>80</v>
      </c>
      <c r="AV18" s="518" t="s">
        <v>393</v>
      </c>
      <c r="AW18" s="532" t="s">
        <v>506</v>
      </c>
      <c r="AX18" s="532" t="s">
        <v>394</v>
      </c>
      <c r="AY18" s="532" t="s">
        <v>394</v>
      </c>
      <c r="AZ18" s="532" t="s">
        <v>394</v>
      </c>
      <c r="BA18" s="532" t="s">
        <v>395</v>
      </c>
      <c r="BB18" s="533" t="s">
        <v>81</v>
      </c>
      <c r="BC18" s="525">
        <v>43578</v>
      </c>
      <c r="BD18" s="525">
        <v>43578</v>
      </c>
      <c r="BE18" s="525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</row>
    <row r="19" spans="1:790" s="51" customFormat="1" ht="47.25" customHeight="1" x14ac:dyDescent="0.3">
      <c r="A19" s="526"/>
      <c r="B19" s="534"/>
      <c r="C19" s="534"/>
      <c r="D19" s="526"/>
      <c r="E19" s="526"/>
      <c r="F19" s="513"/>
      <c r="G19" s="513"/>
      <c r="H19" s="513"/>
      <c r="I19" s="513"/>
      <c r="J19" s="46" t="s">
        <v>120</v>
      </c>
      <c r="K19" s="57" t="s">
        <v>121</v>
      </c>
      <c r="L19" s="57" t="s">
        <v>122</v>
      </c>
      <c r="M19" s="57" t="s">
        <v>99</v>
      </c>
      <c r="N19" s="57" t="s">
        <v>123</v>
      </c>
      <c r="O19" s="47">
        <v>137312.73000000001</v>
      </c>
      <c r="P19" s="513"/>
      <c r="Q19" s="513"/>
      <c r="R19" s="513"/>
      <c r="S19" s="513"/>
      <c r="T19" s="513"/>
      <c r="U19" s="513"/>
      <c r="V19" s="513"/>
      <c r="W19" s="513"/>
      <c r="X19" s="514"/>
      <c r="Y19" s="514"/>
      <c r="Z19" s="513"/>
      <c r="AA19" s="513"/>
      <c r="AB19" s="513"/>
      <c r="AC19" s="513"/>
      <c r="AD19" s="513"/>
      <c r="AE19" s="513"/>
      <c r="AF19" s="513"/>
      <c r="AG19" s="513"/>
      <c r="AH19" s="514"/>
      <c r="AI19" s="514"/>
      <c r="AJ19" s="513"/>
      <c r="AK19" s="513"/>
      <c r="AL19" s="513"/>
      <c r="AM19" s="513"/>
      <c r="AN19" s="513"/>
      <c r="AO19" s="513"/>
      <c r="AP19" s="513"/>
      <c r="AQ19" s="513"/>
      <c r="AR19" s="513"/>
      <c r="AS19" s="513"/>
      <c r="AT19" s="513"/>
      <c r="AU19" s="513"/>
      <c r="AV19" s="513"/>
      <c r="AW19" s="532"/>
      <c r="AX19" s="532"/>
      <c r="AY19" s="532"/>
      <c r="AZ19" s="532"/>
      <c r="BA19" s="532"/>
      <c r="BB19" s="533"/>
      <c r="BC19" s="525"/>
      <c r="BD19" s="525"/>
      <c r="BE19" s="525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</row>
    <row r="20" spans="1:790" s="51" customFormat="1" ht="47.25" customHeight="1" x14ac:dyDescent="0.3">
      <c r="A20" s="526"/>
      <c r="B20" s="534"/>
      <c r="C20" s="534"/>
      <c r="D20" s="526"/>
      <c r="E20" s="526"/>
      <c r="F20" s="513"/>
      <c r="G20" s="513"/>
      <c r="H20" s="513"/>
      <c r="I20" s="513"/>
      <c r="J20" s="46" t="s">
        <v>125</v>
      </c>
      <c r="K20" s="57" t="s">
        <v>122</v>
      </c>
      <c r="L20" s="57" t="s">
        <v>126</v>
      </c>
      <c r="M20" s="57" t="s">
        <v>99</v>
      </c>
      <c r="N20" s="57" t="s">
        <v>127</v>
      </c>
      <c r="O20" s="47">
        <v>140524.72</v>
      </c>
      <c r="P20" s="513"/>
      <c r="Q20" s="513"/>
      <c r="R20" s="513"/>
      <c r="S20" s="513"/>
      <c r="T20" s="513"/>
      <c r="U20" s="513"/>
      <c r="V20" s="513"/>
      <c r="W20" s="513"/>
      <c r="X20" s="514"/>
      <c r="Y20" s="514"/>
      <c r="Z20" s="513"/>
      <c r="AA20" s="513"/>
      <c r="AB20" s="513"/>
      <c r="AC20" s="513"/>
      <c r="AD20" s="513"/>
      <c r="AE20" s="513"/>
      <c r="AF20" s="513"/>
      <c r="AG20" s="513"/>
      <c r="AH20" s="514"/>
      <c r="AI20" s="514"/>
      <c r="AJ20" s="513"/>
      <c r="AK20" s="513"/>
      <c r="AL20" s="513"/>
      <c r="AM20" s="513"/>
      <c r="AN20" s="513"/>
      <c r="AO20" s="513"/>
      <c r="AP20" s="513"/>
      <c r="AQ20" s="513"/>
      <c r="AR20" s="513"/>
      <c r="AS20" s="513"/>
      <c r="AT20" s="513"/>
      <c r="AU20" s="513"/>
      <c r="AV20" s="513"/>
      <c r="AW20" s="532"/>
      <c r="AX20" s="532"/>
      <c r="AY20" s="532"/>
      <c r="AZ20" s="532"/>
      <c r="BA20" s="532"/>
      <c r="BB20" s="533"/>
      <c r="BC20" s="525"/>
      <c r="BD20" s="525"/>
      <c r="BE20" s="525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  <c r="ACZ20" s="50"/>
      <c r="ADA20" s="50"/>
      <c r="ADB20" s="50"/>
      <c r="ADC20" s="50"/>
      <c r="ADD20" s="50"/>
      <c r="ADE20" s="50"/>
      <c r="ADF20" s="50"/>
      <c r="ADG20" s="50"/>
      <c r="ADH20" s="50"/>
      <c r="ADI20" s="50"/>
      <c r="ADJ20" s="50"/>
    </row>
    <row r="21" spans="1:790" s="56" customFormat="1" ht="47.25" customHeight="1" x14ac:dyDescent="0.3">
      <c r="A21" s="530">
        <v>2019</v>
      </c>
      <c r="B21" s="531">
        <v>43466</v>
      </c>
      <c r="C21" s="531">
        <v>43555</v>
      </c>
      <c r="D21" s="530" t="s">
        <v>62</v>
      </c>
      <c r="E21" s="530" t="s">
        <v>63</v>
      </c>
      <c r="F21" s="519" t="s">
        <v>128</v>
      </c>
      <c r="G21" s="519" t="s">
        <v>65</v>
      </c>
      <c r="H21" s="519" t="s">
        <v>404</v>
      </c>
      <c r="I21" s="519" t="s">
        <v>129</v>
      </c>
      <c r="J21" s="52" t="s">
        <v>130</v>
      </c>
      <c r="K21" s="53" t="s">
        <v>131</v>
      </c>
      <c r="L21" s="53" t="s">
        <v>132</v>
      </c>
      <c r="M21" s="53" t="s">
        <v>99</v>
      </c>
      <c r="N21" s="53" t="s">
        <v>133</v>
      </c>
      <c r="O21" s="54">
        <v>450776</v>
      </c>
      <c r="P21" s="519" t="s">
        <v>134</v>
      </c>
      <c r="Q21" s="519" t="s">
        <v>135</v>
      </c>
      <c r="R21" s="519" t="s">
        <v>136</v>
      </c>
      <c r="S21" s="519" t="s">
        <v>99</v>
      </c>
      <c r="T21" s="519" t="s">
        <v>137</v>
      </c>
      <c r="U21" s="519" t="s">
        <v>138</v>
      </c>
      <c r="V21" s="519" t="str">
        <f>U21</f>
        <v>DIRECCION DE ADMINISTRACION Y FINANZAS</v>
      </c>
      <c r="W21" s="519" t="str">
        <f>F21</f>
        <v>SSPDF-SRMAS-JUDCCM-ADQ-096-19</v>
      </c>
      <c r="X21" s="521">
        <v>43508</v>
      </c>
      <c r="Y21" s="521">
        <v>343040</v>
      </c>
      <c r="Z21" s="519">
        <f>+Y21*1.16</f>
        <v>397926.39999999997</v>
      </c>
      <c r="AA21" s="519">
        <v>198963.20000000001</v>
      </c>
      <c r="AB21" s="519">
        <v>397926.40000000002</v>
      </c>
      <c r="AC21" s="519" t="s">
        <v>73</v>
      </c>
      <c r="AD21" s="519" t="s">
        <v>74</v>
      </c>
      <c r="AE21" s="519" t="s">
        <v>75</v>
      </c>
      <c r="AF21" s="519" t="str">
        <f>I21</f>
        <v>BOX LUNCH</v>
      </c>
      <c r="AG21" s="519">
        <v>51456</v>
      </c>
      <c r="AH21" s="521">
        <v>43507</v>
      </c>
      <c r="AI21" s="521">
        <v>43830</v>
      </c>
      <c r="AJ21" s="519" t="s">
        <v>405</v>
      </c>
      <c r="AK21" s="519" t="s">
        <v>391</v>
      </c>
      <c r="AL21" s="519" t="s">
        <v>76</v>
      </c>
      <c r="AM21" s="519" t="s">
        <v>88</v>
      </c>
      <c r="AN21" s="519" t="s">
        <v>78</v>
      </c>
      <c r="AO21" s="519" t="s">
        <v>392</v>
      </c>
      <c r="AP21" s="519" t="s">
        <v>78</v>
      </c>
      <c r="AQ21" s="511" t="s">
        <v>78</v>
      </c>
      <c r="AR21" s="511" t="s">
        <v>508</v>
      </c>
      <c r="AS21" s="511" t="s">
        <v>128</v>
      </c>
      <c r="AT21" s="511" t="s">
        <v>509</v>
      </c>
      <c r="AU21" s="515">
        <v>43553</v>
      </c>
      <c r="AV21" s="516" t="s">
        <v>512</v>
      </c>
      <c r="AW21" s="535" t="s">
        <v>506</v>
      </c>
      <c r="AX21" s="527" t="s">
        <v>394</v>
      </c>
      <c r="AY21" s="527" t="s">
        <v>394</v>
      </c>
      <c r="AZ21" s="527" t="s">
        <v>394</v>
      </c>
      <c r="BA21" s="527" t="s">
        <v>395</v>
      </c>
      <c r="BB21" s="528" t="s">
        <v>81</v>
      </c>
      <c r="BC21" s="529">
        <v>43578</v>
      </c>
      <c r="BD21" s="529">
        <v>43578</v>
      </c>
      <c r="BE21" s="529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  <c r="IX21" s="55"/>
      <c r="IY21" s="55"/>
      <c r="IZ21" s="55"/>
      <c r="JA21" s="55"/>
      <c r="JB21" s="55"/>
      <c r="JC21" s="55"/>
      <c r="JD21" s="55"/>
      <c r="JE21" s="55"/>
      <c r="JF21" s="55"/>
      <c r="JG21" s="55"/>
      <c r="JH21" s="55"/>
      <c r="JI21" s="55"/>
      <c r="JJ21" s="55"/>
      <c r="JK21" s="55"/>
      <c r="JL21" s="55"/>
      <c r="JM21" s="55"/>
      <c r="JN21" s="55"/>
      <c r="JO21" s="55"/>
      <c r="JP21" s="55"/>
      <c r="JQ21" s="55"/>
      <c r="JR21" s="55"/>
      <c r="JS21" s="55"/>
      <c r="JT21" s="55"/>
      <c r="JU21" s="55"/>
      <c r="JV21" s="55"/>
      <c r="JW21" s="55"/>
      <c r="JX21" s="55"/>
      <c r="JY21" s="55"/>
      <c r="JZ21" s="55"/>
      <c r="KA21" s="55"/>
      <c r="KB21" s="55"/>
      <c r="KC21" s="55"/>
      <c r="KD21" s="55"/>
      <c r="KE21" s="55"/>
      <c r="KF21" s="55"/>
      <c r="KG21" s="55"/>
      <c r="KH21" s="55"/>
      <c r="KI21" s="55"/>
      <c r="KJ21" s="55"/>
      <c r="KK21" s="55"/>
      <c r="KL21" s="55"/>
      <c r="KM21" s="55"/>
      <c r="KN21" s="55"/>
      <c r="KO21" s="55"/>
      <c r="KP21" s="55"/>
      <c r="KQ21" s="55"/>
      <c r="KR21" s="55"/>
      <c r="KS21" s="55"/>
      <c r="KT21" s="55"/>
      <c r="KU21" s="55"/>
      <c r="KV21" s="55"/>
      <c r="KW21" s="55"/>
      <c r="KX21" s="55"/>
      <c r="KY21" s="55"/>
      <c r="KZ21" s="55"/>
      <c r="LA21" s="55"/>
      <c r="LB21" s="55"/>
      <c r="LC21" s="55"/>
      <c r="LD21" s="55"/>
      <c r="LE21" s="55"/>
      <c r="LF21" s="55"/>
      <c r="LG21" s="55"/>
      <c r="LH21" s="55"/>
      <c r="LI21" s="55"/>
      <c r="LJ21" s="55"/>
      <c r="LK21" s="55"/>
      <c r="LL21" s="55"/>
      <c r="LM21" s="55"/>
      <c r="LN21" s="55"/>
      <c r="LO21" s="55"/>
      <c r="LP21" s="55"/>
      <c r="LQ21" s="55"/>
      <c r="LR21" s="55"/>
      <c r="LS21" s="55"/>
      <c r="LT21" s="55"/>
      <c r="LU21" s="55"/>
      <c r="LV21" s="55"/>
      <c r="LW21" s="55"/>
      <c r="LX21" s="55"/>
      <c r="LY21" s="55"/>
      <c r="LZ21" s="55"/>
      <c r="MA21" s="55"/>
      <c r="MB21" s="55"/>
      <c r="MC21" s="55"/>
      <c r="MD21" s="55"/>
      <c r="ME21" s="55"/>
      <c r="MF21" s="55"/>
      <c r="MG21" s="55"/>
      <c r="MH21" s="55"/>
      <c r="MI21" s="55"/>
      <c r="MJ21" s="55"/>
      <c r="MK21" s="55"/>
      <c r="ML21" s="55"/>
      <c r="MM21" s="55"/>
      <c r="MN21" s="55"/>
      <c r="MO21" s="55"/>
      <c r="MP21" s="55"/>
      <c r="MQ21" s="55"/>
      <c r="MR21" s="55"/>
      <c r="MS21" s="55"/>
      <c r="MT21" s="55"/>
      <c r="MU21" s="55"/>
      <c r="MV21" s="55"/>
      <c r="MW21" s="55"/>
      <c r="MX21" s="55"/>
      <c r="MY21" s="55"/>
      <c r="MZ21" s="55"/>
      <c r="NA21" s="55"/>
      <c r="NB21" s="55"/>
      <c r="NC21" s="55"/>
      <c r="ND21" s="55"/>
      <c r="NE21" s="55"/>
      <c r="NF21" s="55"/>
      <c r="NG21" s="55"/>
      <c r="NH21" s="55"/>
      <c r="NI21" s="55"/>
      <c r="NJ21" s="55"/>
      <c r="NK21" s="55"/>
      <c r="NL21" s="55"/>
      <c r="NM21" s="55"/>
      <c r="NN21" s="55"/>
      <c r="NO21" s="55"/>
      <c r="NP21" s="55"/>
      <c r="NQ21" s="55"/>
      <c r="NR21" s="55"/>
      <c r="NS21" s="55"/>
      <c r="NT21" s="55"/>
      <c r="NU21" s="55"/>
      <c r="NV21" s="55"/>
      <c r="NW21" s="55"/>
      <c r="NX21" s="55"/>
      <c r="NY21" s="55"/>
      <c r="NZ21" s="55"/>
      <c r="OA21" s="55"/>
      <c r="OB21" s="55"/>
      <c r="OC21" s="55"/>
      <c r="OD21" s="55"/>
      <c r="OE21" s="55"/>
      <c r="OF21" s="55"/>
      <c r="OG21" s="55"/>
      <c r="OH21" s="55"/>
      <c r="OI21" s="55"/>
      <c r="OJ21" s="55"/>
      <c r="OK21" s="55"/>
      <c r="OL21" s="55"/>
      <c r="OM21" s="55"/>
      <c r="ON21" s="55"/>
      <c r="OO21" s="55"/>
      <c r="OP21" s="55"/>
      <c r="OQ21" s="55"/>
      <c r="OR21" s="55"/>
      <c r="OS21" s="55"/>
      <c r="OT21" s="55"/>
      <c r="OU21" s="55"/>
      <c r="OV21" s="55"/>
      <c r="OW21" s="55"/>
      <c r="OX21" s="55"/>
      <c r="OY21" s="55"/>
      <c r="OZ21" s="55"/>
      <c r="PA21" s="55"/>
      <c r="PB21" s="55"/>
      <c r="PC21" s="55"/>
      <c r="PD21" s="55"/>
      <c r="PE21" s="55"/>
      <c r="PF21" s="55"/>
      <c r="PG21" s="55"/>
      <c r="PH21" s="55"/>
      <c r="PI21" s="55"/>
      <c r="PJ21" s="55"/>
      <c r="PK21" s="55"/>
      <c r="PL21" s="55"/>
      <c r="PM21" s="55"/>
      <c r="PN21" s="55"/>
      <c r="PO21" s="55"/>
      <c r="PP21" s="55"/>
      <c r="PQ21" s="55"/>
      <c r="PR21" s="55"/>
      <c r="PS21" s="55"/>
      <c r="PT21" s="55"/>
      <c r="PU21" s="55"/>
      <c r="PV21" s="55"/>
      <c r="PW21" s="55"/>
      <c r="PX21" s="55"/>
      <c r="PY21" s="55"/>
      <c r="PZ21" s="55"/>
      <c r="QA21" s="55"/>
      <c r="QB21" s="55"/>
      <c r="QC21" s="55"/>
      <c r="QD21" s="55"/>
      <c r="QE21" s="55"/>
      <c r="QF21" s="55"/>
      <c r="QG21" s="55"/>
      <c r="QH21" s="55"/>
      <c r="QI21" s="55"/>
      <c r="QJ21" s="55"/>
      <c r="QK21" s="55"/>
      <c r="QL21" s="55"/>
      <c r="QM21" s="55"/>
      <c r="QN21" s="55"/>
      <c r="QO21" s="55"/>
      <c r="QP21" s="55"/>
      <c r="QQ21" s="55"/>
      <c r="QR21" s="55"/>
      <c r="QS21" s="55"/>
      <c r="QT21" s="55"/>
      <c r="QU21" s="55"/>
      <c r="QV21" s="55"/>
      <c r="QW21" s="55"/>
      <c r="QX21" s="55"/>
      <c r="QY21" s="55"/>
      <c r="QZ21" s="55"/>
      <c r="RA21" s="55"/>
      <c r="RB21" s="55"/>
      <c r="RC21" s="55"/>
      <c r="RD21" s="55"/>
      <c r="RE21" s="55"/>
      <c r="RF21" s="55"/>
      <c r="RG21" s="55"/>
      <c r="RH21" s="55"/>
      <c r="RI21" s="55"/>
      <c r="RJ21" s="55"/>
      <c r="RK21" s="55"/>
      <c r="RL21" s="55"/>
      <c r="RM21" s="55"/>
      <c r="RN21" s="55"/>
      <c r="RO21" s="55"/>
      <c r="RP21" s="55"/>
      <c r="RQ21" s="55"/>
      <c r="RR21" s="55"/>
      <c r="RS21" s="55"/>
      <c r="RT21" s="55"/>
      <c r="RU21" s="55"/>
      <c r="RV21" s="55"/>
      <c r="RW21" s="55"/>
      <c r="RX21" s="55"/>
      <c r="RY21" s="55"/>
      <c r="RZ21" s="55"/>
      <c r="SA21" s="55"/>
      <c r="SB21" s="55"/>
      <c r="SC21" s="55"/>
      <c r="SD21" s="55"/>
      <c r="SE21" s="55"/>
      <c r="SF21" s="55"/>
      <c r="SG21" s="55"/>
      <c r="SH21" s="55"/>
      <c r="SI21" s="55"/>
      <c r="SJ21" s="55"/>
      <c r="SK21" s="55"/>
      <c r="SL21" s="55"/>
      <c r="SM21" s="55"/>
      <c r="SN21" s="55"/>
      <c r="SO21" s="55"/>
      <c r="SP21" s="55"/>
      <c r="SQ21" s="55"/>
      <c r="SR21" s="55"/>
      <c r="SS21" s="55"/>
      <c r="ST21" s="55"/>
      <c r="SU21" s="55"/>
      <c r="SV21" s="55"/>
      <c r="SW21" s="55"/>
      <c r="SX21" s="55"/>
      <c r="SY21" s="55"/>
      <c r="SZ21" s="55"/>
      <c r="TA21" s="55"/>
      <c r="TB21" s="55"/>
      <c r="TC21" s="55"/>
      <c r="TD21" s="55"/>
      <c r="TE21" s="55"/>
      <c r="TF21" s="55"/>
      <c r="TG21" s="55"/>
      <c r="TH21" s="55"/>
      <c r="TI21" s="55"/>
      <c r="TJ21" s="55"/>
      <c r="TK21" s="55"/>
      <c r="TL21" s="55"/>
      <c r="TM21" s="55"/>
      <c r="TN21" s="55"/>
      <c r="TO21" s="55"/>
      <c r="TP21" s="55"/>
      <c r="TQ21" s="55"/>
      <c r="TR21" s="55"/>
      <c r="TS21" s="55"/>
      <c r="TT21" s="55"/>
      <c r="TU21" s="55"/>
      <c r="TV21" s="55"/>
      <c r="TW21" s="55"/>
      <c r="TX21" s="55"/>
      <c r="TY21" s="55"/>
      <c r="TZ21" s="55"/>
      <c r="UA21" s="55"/>
      <c r="UB21" s="55"/>
      <c r="UC21" s="55"/>
      <c r="UD21" s="55"/>
      <c r="UE21" s="55"/>
      <c r="UF21" s="55"/>
      <c r="UG21" s="55"/>
      <c r="UH21" s="55"/>
      <c r="UI21" s="55"/>
      <c r="UJ21" s="55"/>
      <c r="UK21" s="55"/>
      <c r="UL21" s="55"/>
      <c r="UM21" s="55"/>
      <c r="UN21" s="55"/>
      <c r="UO21" s="55"/>
      <c r="UP21" s="55"/>
      <c r="UQ21" s="55"/>
      <c r="UR21" s="55"/>
      <c r="US21" s="55"/>
      <c r="UT21" s="55"/>
      <c r="UU21" s="55"/>
      <c r="UV21" s="55"/>
      <c r="UW21" s="55"/>
      <c r="UX21" s="55"/>
      <c r="UY21" s="55"/>
      <c r="UZ21" s="55"/>
      <c r="VA21" s="55"/>
      <c r="VB21" s="55"/>
      <c r="VC21" s="55"/>
      <c r="VD21" s="55"/>
      <c r="VE21" s="55"/>
      <c r="VF21" s="55"/>
      <c r="VG21" s="55"/>
      <c r="VH21" s="55"/>
      <c r="VI21" s="55"/>
      <c r="VJ21" s="55"/>
      <c r="VK21" s="55"/>
      <c r="VL21" s="55"/>
      <c r="VM21" s="55"/>
      <c r="VN21" s="55"/>
      <c r="VO21" s="55"/>
      <c r="VP21" s="55"/>
      <c r="VQ21" s="55"/>
      <c r="VR21" s="55"/>
      <c r="VS21" s="55"/>
      <c r="VT21" s="55"/>
      <c r="VU21" s="55"/>
      <c r="VV21" s="55"/>
      <c r="VW21" s="55"/>
      <c r="VX21" s="55"/>
      <c r="VY21" s="55"/>
      <c r="VZ21" s="55"/>
      <c r="WA21" s="55"/>
      <c r="WB21" s="55"/>
      <c r="WC21" s="55"/>
      <c r="WD21" s="55"/>
      <c r="WE21" s="55"/>
      <c r="WF21" s="55"/>
      <c r="WG21" s="55"/>
      <c r="WH21" s="55"/>
      <c r="WI21" s="55"/>
      <c r="WJ21" s="55"/>
      <c r="WK21" s="55"/>
      <c r="WL21" s="55"/>
      <c r="WM21" s="55"/>
      <c r="WN21" s="55"/>
      <c r="WO21" s="55"/>
      <c r="WP21" s="55"/>
      <c r="WQ21" s="55"/>
      <c r="WR21" s="55"/>
      <c r="WS21" s="55"/>
      <c r="WT21" s="55"/>
      <c r="WU21" s="55"/>
      <c r="WV21" s="55"/>
      <c r="WW21" s="55"/>
      <c r="WX21" s="55"/>
      <c r="WY21" s="55"/>
      <c r="WZ21" s="55"/>
      <c r="XA21" s="55"/>
      <c r="XB21" s="55"/>
      <c r="XC21" s="55"/>
      <c r="XD21" s="55"/>
      <c r="XE21" s="55"/>
      <c r="XF21" s="55"/>
      <c r="XG21" s="55"/>
      <c r="XH21" s="55"/>
      <c r="XI21" s="55"/>
      <c r="XJ21" s="55"/>
      <c r="XK21" s="55"/>
      <c r="XL21" s="55"/>
      <c r="XM21" s="55"/>
      <c r="XN21" s="55"/>
      <c r="XO21" s="55"/>
      <c r="XP21" s="55"/>
      <c r="XQ21" s="55"/>
      <c r="XR21" s="55"/>
      <c r="XS21" s="55"/>
      <c r="XT21" s="55"/>
      <c r="XU21" s="55"/>
      <c r="XV21" s="55"/>
      <c r="XW21" s="55"/>
      <c r="XX21" s="55"/>
      <c r="XY21" s="55"/>
      <c r="XZ21" s="55"/>
      <c r="YA21" s="55"/>
      <c r="YB21" s="55"/>
      <c r="YC21" s="55"/>
      <c r="YD21" s="55"/>
      <c r="YE21" s="55"/>
      <c r="YF21" s="55"/>
      <c r="YG21" s="55"/>
      <c r="YH21" s="55"/>
      <c r="YI21" s="55"/>
      <c r="YJ21" s="55"/>
      <c r="YK21" s="55"/>
      <c r="YL21" s="55"/>
      <c r="YM21" s="55"/>
      <c r="YN21" s="55"/>
      <c r="YO21" s="55"/>
      <c r="YP21" s="55"/>
      <c r="YQ21" s="55"/>
      <c r="YR21" s="55"/>
      <c r="YS21" s="55"/>
      <c r="YT21" s="55"/>
      <c r="YU21" s="55"/>
      <c r="YV21" s="55"/>
      <c r="YW21" s="55"/>
      <c r="YX21" s="55"/>
      <c r="YY21" s="55"/>
      <c r="YZ21" s="55"/>
      <c r="ZA21" s="55"/>
      <c r="ZB21" s="55"/>
      <c r="ZC21" s="55"/>
      <c r="ZD21" s="55"/>
      <c r="ZE21" s="55"/>
      <c r="ZF21" s="55"/>
      <c r="ZG21" s="55"/>
      <c r="ZH21" s="55"/>
      <c r="ZI21" s="55"/>
      <c r="ZJ21" s="55"/>
      <c r="ZK21" s="55"/>
      <c r="ZL21" s="55"/>
      <c r="ZM21" s="55"/>
      <c r="ZN21" s="55"/>
      <c r="ZO21" s="55"/>
      <c r="ZP21" s="55"/>
      <c r="ZQ21" s="55"/>
      <c r="ZR21" s="55"/>
      <c r="ZS21" s="55"/>
      <c r="ZT21" s="55"/>
      <c r="ZU21" s="55"/>
      <c r="ZV21" s="55"/>
      <c r="ZW21" s="55"/>
      <c r="ZX21" s="55"/>
      <c r="ZY21" s="55"/>
      <c r="ZZ21" s="55"/>
      <c r="AAA21" s="55"/>
      <c r="AAB21" s="55"/>
      <c r="AAC21" s="55"/>
      <c r="AAD21" s="55"/>
      <c r="AAE21" s="55"/>
      <c r="AAF21" s="55"/>
      <c r="AAG21" s="55"/>
      <c r="AAH21" s="55"/>
      <c r="AAI21" s="55"/>
      <c r="AAJ21" s="55"/>
      <c r="AAK21" s="55"/>
      <c r="AAL21" s="55"/>
      <c r="AAM21" s="55"/>
      <c r="AAN21" s="55"/>
      <c r="AAO21" s="55"/>
      <c r="AAP21" s="55"/>
      <c r="AAQ21" s="55"/>
      <c r="AAR21" s="55"/>
      <c r="AAS21" s="55"/>
      <c r="AAT21" s="55"/>
      <c r="AAU21" s="55"/>
      <c r="AAV21" s="55"/>
      <c r="AAW21" s="55"/>
      <c r="AAX21" s="55"/>
      <c r="AAY21" s="55"/>
      <c r="AAZ21" s="55"/>
      <c r="ABA21" s="55"/>
      <c r="ABB21" s="55"/>
      <c r="ABC21" s="55"/>
      <c r="ABD21" s="55"/>
      <c r="ABE21" s="55"/>
      <c r="ABF21" s="55"/>
      <c r="ABG21" s="55"/>
      <c r="ABH21" s="55"/>
      <c r="ABI21" s="55"/>
      <c r="ABJ21" s="55"/>
      <c r="ABK21" s="55"/>
      <c r="ABL21" s="55"/>
      <c r="ABM21" s="55"/>
      <c r="ABN21" s="55"/>
      <c r="ABO21" s="55"/>
      <c r="ABP21" s="55"/>
      <c r="ABQ21" s="55"/>
      <c r="ABR21" s="55"/>
      <c r="ABS21" s="55"/>
      <c r="ABT21" s="55"/>
      <c r="ABU21" s="55"/>
      <c r="ABV21" s="55"/>
      <c r="ABW21" s="55"/>
      <c r="ABX21" s="55"/>
      <c r="ABY21" s="55"/>
      <c r="ABZ21" s="55"/>
      <c r="ACA21" s="55"/>
      <c r="ACB21" s="55"/>
      <c r="ACC21" s="55"/>
      <c r="ACD21" s="55"/>
      <c r="ACE21" s="55"/>
      <c r="ACF21" s="55"/>
      <c r="ACG21" s="55"/>
      <c r="ACH21" s="55"/>
      <c r="ACI21" s="55"/>
      <c r="ACJ21" s="55"/>
      <c r="ACK21" s="55"/>
      <c r="ACL21" s="55"/>
      <c r="ACM21" s="55"/>
      <c r="ACN21" s="55"/>
      <c r="ACO21" s="55"/>
      <c r="ACP21" s="55"/>
      <c r="ACQ21" s="55"/>
      <c r="ACR21" s="55"/>
      <c r="ACS21" s="55"/>
      <c r="ACT21" s="55"/>
      <c r="ACU21" s="55"/>
      <c r="ACV21" s="55"/>
      <c r="ACW21" s="55"/>
      <c r="ACX21" s="55"/>
      <c r="ACY21" s="55"/>
      <c r="ACZ21" s="55"/>
      <c r="ADA21" s="55"/>
      <c r="ADB21" s="55"/>
      <c r="ADC21" s="55"/>
      <c r="ADD21" s="55"/>
      <c r="ADE21" s="55"/>
      <c r="ADF21" s="55"/>
      <c r="ADG21" s="55"/>
      <c r="ADH21" s="55"/>
      <c r="ADI21" s="55"/>
      <c r="ADJ21" s="55"/>
    </row>
    <row r="22" spans="1:790" s="56" customFormat="1" ht="47.25" customHeight="1" x14ac:dyDescent="0.3">
      <c r="A22" s="530"/>
      <c r="B22" s="531"/>
      <c r="C22" s="531"/>
      <c r="D22" s="530"/>
      <c r="E22" s="530"/>
      <c r="F22" s="519"/>
      <c r="G22" s="519"/>
      <c r="H22" s="519"/>
      <c r="I22" s="519"/>
      <c r="J22" s="52" t="s">
        <v>134</v>
      </c>
      <c r="K22" s="53" t="s">
        <v>135</v>
      </c>
      <c r="L22" s="53" t="s">
        <v>136</v>
      </c>
      <c r="M22" s="53" t="s">
        <v>99</v>
      </c>
      <c r="N22" s="53" t="s">
        <v>137</v>
      </c>
      <c r="O22" s="54">
        <v>397926.40000000002</v>
      </c>
      <c r="P22" s="519"/>
      <c r="Q22" s="519"/>
      <c r="R22" s="519"/>
      <c r="S22" s="519"/>
      <c r="T22" s="519"/>
      <c r="U22" s="519"/>
      <c r="V22" s="519"/>
      <c r="W22" s="519"/>
      <c r="X22" s="521"/>
      <c r="Y22" s="521"/>
      <c r="Z22" s="519"/>
      <c r="AA22" s="519"/>
      <c r="AB22" s="519"/>
      <c r="AC22" s="519"/>
      <c r="AD22" s="519"/>
      <c r="AE22" s="519"/>
      <c r="AF22" s="519"/>
      <c r="AG22" s="519"/>
      <c r="AH22" s="521"/>
      <c r="AI22" s="521"/>
      <c r="AJ22" s="519"/>
      <c r="AK22" s="519"/>
      <c r="AL22" s="519"/>
      <c r="AM22" s="519"/>
      <c r="AN22" s="519"/>
      <c r="AO22" s="519"/>
      <c r="AP22" s="519"/>
      <c r="AQ22" s="511"/>
      <c r="AR22" s="511"/>
      <c r="AS22" s="511"/>
      <c r="AT22" s="511"/>
      <c r="AU22" s="511"/>
      <c r="AV22" s="511"/>
      <c r="AW22" s="535"/>
      <c r="AX22" s="527"/>
      <c r="AY22" s="527"/>
      <c r="AZ22" s="527"/>
      <c r="BA22" s="527"/>
      <c r="BB22" s="528"/>
      <c r="BC22" s="529"/>
      <c r="BD22" s="529"/>
      <c r="BE22" s="529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  <c r="IQ22" s="55"/>
      <c r="IR22" s="55"/>
      <c r="IS22" s="55"/>
      <c r="IT22" s="55"/>
      <c r="IU22" s="55"/>
      <c r="IV22" s="55"/>
      <c r="IW22" s="55"/>
      <c r="IX22" s="55"/>
      <c r="IY22" s="55"/>
      <c r="IZ22" s="55"/>
      <c r="JA22" s="55"/>
      <c r="JB22" s="55"/>
      <c r="JC22" s="55"/>
      <c r="JD22" s="55"/>
      <c r="JE22" s="55"/>
      <c r="JF22" s="55"/>
      <c r="JG22" s="55"/>
      <c r="JH22" s="55"/>
      <c r="JI22" s="55"/>
      <c r="JJ22" s="55"/>
      <c r="JK22" s="55"/>
      <c r="JL22" s="55"/>
      <c r="JM22" s="55"/>
      <c r="JN22" s="55"/>
      <c r="JO22" s="55"/>
      <c r="JP22" s="55"/>
      <c r="JQ22" s="55"/>
      <c r="JR22" s="55"/>
      <c r="JS22" s="55"/>
      <c r="JT22" s="55"/>
      <c r="JU22" s="55"/>
      <c r="JV22" s="55"/>
      <c r="JW22" s="55"/>
      <c r="JX22" s="55"/>
      <c r="JY22" s="55"/>
      <c r="JZ22" s="55"/>
      <c r="KA22" s="55"/>
      <c r="KB22" s="55"/>
      <c r="KC22" s="55"/>
      <c r="KD22" s="55"/>
      <c r="KE22" s="55"/>
      <c r="KF22" s="55"/>
      <c r="KG22" s="55"/>
      <c r="KH22" s="55"/>
      <c r="KI22" s="55"/>
      <c r="KJ22" s="55"/>
      <c r="KK22" s="55"/>
      <c r="KL22" s="55"/>
      <c r="KM22" s="55"/>
      <c r="KN22" s="55"/>
      <c r="KO22" s="55"/>
      <c r="KP22" s="55"/>
      <c r="KQ22" s="55"/>
      <c r="KR22" s="55"/>
      <c r="KS22" s="55"/>
      <c r="KT22" s="55"/>
      <c r="KU22" s="55"/>
      <c r="KV22" s="55"/>
      <c r="KW22" s="55"/>
      <c r="KX22" s="55"/>
      <c r="KY22" s="55"/>
      <c r="KZ22" s="55"/>
      <c r="LA22" s="55"/>
      <c r="LB22" s="55"/>
      <c r="LC22" s="55"/>
      <c r="LD22" s="55"/>
      <c r="LE22" s="55"/>
      <c r="LF22" s="55"/>
      <c r="LG22" s="55"/>
      <c r="LH22" s="55"/>
      <c r="LI22" s="55"/>
      <c r="LJ22" s="55"/>
      <c r="LK22" s="55"/>
      <c r="LL22" s="55"/>
      <c r="LM22" s="55"/>
      <c r="LN22" s="55"/>
      <c r="LO22" s="55"/>
      <c r="LP22" s="55"/>
      <c r="LQ22" s="55"/>
      <c r="LR22" s="55"/>
      <c r="LS22" s="55"/>
      <c r="LT22" s="55"/>
      <c r="LU22" s="55"/>
      <c r="LV22" s="55"/>
      <c r="LW22" s="55"/>
      <c r="LX22" s="55"/>
      <c r="LY22" s="55"/>
      <c r="LZ22" s="55"/>
      <c r="MA22" s="55"/>
      <c r="MB22" s="55"/>
      <c r="MC22" s="55"/>
      <c r="MD22" s="55"/>
      <c r="ME22" s="55"/>
      <c r="MF22" s="55"/>
      <c r="MG22" s="55"/>
      <c r="MH22" s="55"/>
      <c r="MI22" s="55"/>
      <c r="MJ22" s="55"/>
      <c r="MK22" s="55"/>
      <c r="ML22" s="55"/>
      <c r="MM22" s="55"/>
      <c r="MN22" s="55"/>
      <c r="MO22" s="55"/>
      <c r="MP22" s="55"/>
      <c r="MQ22" s="55"/>
      <c r="MR22" s="55"/>
      <c r="MS22" s="55"/>
      <c r="MT22" s="55"/>
      <c r="MU22" s="55"/>
      <c r="MV22" s="55"/>
      <c r="MW22" s="55"/>
      <c r="MX22" s="55"/>
      <c r="MY22" s="55"/>
      <c r="MZ22" s="55"/>
      <c r="NA22" s="55"/>
      <c r="NB22" s="55"/>
      <c r="NC22" s="55"/>
      <c r="ND22" s="55"/>
      <c r="NE22" s="55"/>
      <c r="NF22" s="55"/>
      <c r="NG22" s="55"/>
      <c r="NH22" s="55"/>
      <c r="NI22" s="55"/>
      <c r="NJ22" s="55"/>
      <c r="NK22" s="55"/>
      <c r="NL22" s="55"/>
      <c r="NM22" s="55"/>
      <c r="NN22" s="55"/>
      <c r="NO22" s="55"/>
      <c r="NP22" s="55"/>
      <c r="NQ22" s="55"/>
      <c r="NR22" s="55"/>
      <c r="NS22" s="55"/>
      <c r="NT22" s="55"/>
      <c r="NU22" s="55"/>
      <c r="NV22" s="55"/>
      <c r="NW22" s="55"/>
      <c r="NX22" s="55"/>
      <c r="NY22" s="55"/>
      <c r="NZ22" s="55"/>
      <c r="OA22" s="55"/>
      <c r="OB22" s="55"/>
      <c r="OC22" s="55"/>
      <c r="OD22" s="55"/>
      <c r="OE22" s="55"/>
      <c r="OF22" s="55"/>
      <c r="OG22" s="55"/>
      <c r="OH22" s="55"/>
      <c r="OI22" s="55"/>
      <c r="OJ22" s="55"/>
      <c r="OK22" s="55"/>
      <c r="OL22" s="55"/>
      <c r="OM22" s="55"/>
      <c r="ON22" s="55"/>
      <c r="OO22" s="55"/>
      <c r="OP22" s="55"/>
      <c r="OQ22" s="55"/>
      <c r="OR22" s="55"/>
      <c r="OS22" s="55"/>
      <c r="OT22" s="55"/>
      <c r="OU22" s="55"/>
      <c r="OV22" s="55"/>
      <c r="OW22" s="55"/>
      <c r="OX22" s="55"/>
      <c r="OY22" s="55"/>
      <c r="OZ22" s="55"/>
      <c r="PA22" s="55"/>
      <c r="PB22" s="55"/>
      <c r="PC22" s="55"/>
      <c r="PD22" s="55"/>
      <c r="PE22" s="55"/>
      <c r="PF22" s="55"/>
      <c r="PG22" s="55"/>
      <c r="PH22" s="55"/>
      <c r="PI22" s="55"/>
      <c r="PJ22" s="55"/>
      <c r="PK22" s="55"/>
      <c r="PL22" s="55"/>
      <c r="PM22" s="55"/>
      <c r="PN22" s="55"/>
      <c r="PO22" s="55"/>
      <c r="PP22" s="55"/>
      <c r="PQ22" s="55"/>
      <c r="PR22" s="55"/>
      <c r="PS22" s="55"/>
      <c r="PT22" s="55"/>
      <c r="PU22" s="55"/>
      <c r="PV22" s="55"/>
      <c r="PW22" s="55"/>
      <c r="PX22" s="55"/>
      <c r="PY22" s="55"/>
      <c r="PZ22" s="55"/>
      <c r="QA22" s="55"/>
      <c r="QB22" s="55"/>
      <c r="QC22" s="55"/>
      <c r="QD22" s="55"/>
      <c r="QE22" s="55"/>
      <c r="QF22" s="55"/>
      <c r="QG22" s="55"/>
      <c r="QH22" s="55"/>
      <c r="QI22" s="55"/>
      <c r="QJ22" s="55"/>
      <c r="QK22" s="55"/>
      <c r="QL22" s="55"/>
      <c r="QM22" s="55"/>
      <c r="QN22" s="55"/>
      <c r="QO22" s="55"/>
      <c r="QP22" s="55"/>
      <c r="QQ22" s="55"/>
      <c r="QR22" s="55"/>
      <c r="QS22" s="55"/>
      <c r="QT22" s="55"/>
      <c r="QU22" s="55"/>
      <c r="QV22" s="55"/>
      <c r="QW22" s="55"/>
      <c r="QX22" s="55"/>
      <c r="QY22" s="55"/>
      <c r="QZ22" s="55"/>
      <c r="RA22" s="55"/>
      <c r="RB22" s="55"/>
      <c r="RC22" s="55"/>
      <c r="RD22" s="55"/>
      <c r="RE22" s="55"/>
      <c r="RF22" s="55"/>
      <c r="RG22" s="55"/>
      <c r="RH22" s="55"/>
      <c r="RI22" s="55"/>
      <c r="RJ22" s="55"/>
      <c r="RK22" s="55"/>
      <c r="RL22" s="55"/>
      <c r="RM22" s="55"/>
      <c r="RN22" s="55"/>
      <c r="RO22" s="55"/>
      <c r="RP22" s="55"/>
      <c r="RQ22" s="55"/>
      <c r="RR22" s="55"/>
      <c r="RS22" s="55"/>
      <c r="RT22" s="55"/>
      <c r="RU22" s="55"/>
      <c r="RV22" s="55"/>
      <c r="RW22" s="55"/>
      <c r="RX22" s="55"/>
      <c r="RY22" s="55"/>
      <c r="RZ22" s="55"/>
      <c r="SA22" s="55"/>
      <c r="SB22" s="55"/>
      <c r="SC22" s="55"/>
      <c r="SD22" s="55"/>
      <c r="SE22" s="55"/>
      <c r="SF22" s="55"/>
      <c r="SG22" s="55"/>
      <c r="SH22" s="55"/>
      <c r="SI22" s="55"/>
      <c r="SJ22" s="55"/>
      <c r="SK22" s="55"/>
      <c r="SL22" s="55"/>
      <c r="SM22" s="55"/>
      <c r="SN22" s="55"/>
      <c r="SO22" s="55"/>
      <c r="SP22" s="55"/>
      <c r="SQ22" s="55"/>
      <c r="SR22" s="55"/>
      <c r="SS22" s="55"/>
      <c r="ST22" s="55"/>
      <c r="SU22" s="55"/>
      <c r="SV22" s="55"/>
      <c r="SW22" s="55"/>
      <c r="SX22" s="55"/>
      <c r="SY22" s="55"/>
      <c r="SZ22" s="55"/>
      <c r="TA22" s="55"/>
      <c r="TB22" s="55"/>
      <c r="TC22" s="55"/>
      <c r="TD22" s="55"/>
      <c r="TE22" s="55"/>
      <c r="TF22" s="55"/>
      <c r="TG22" s="55"/>
      <c r="TH22" s="55"/>
      <c r="TI22" s="55"/>
      <c r="TJ22" s="55"/>
      <c r="TK22" s="55"/>
      <c r="TL22" s="55"/>
      <c r="TM22" s="55"/>
      <c r="TN22" s="55"/>
      <c r="TO22" s="55"/>
      <c r="TP22" s="55"/>
      <c r="TQ22" s="55"/>
      <c r="TR22" s="55"/>
      <c r="TS22" s="55"/>
      <c r="TT22" s="55"/>
      <c r="TU22" s="55"/>
      <c r="TV22" s="55"/>
      <c r="TW22" s="55"/>
      <c r="TX22" s="55"/>
      <c r="TY22" s="55"/>
      <c r="TZ22" s="55"/>
      <c r="UA22" s="55"/>
      <c r="UB22" s="55"/>
      <c r="UC22" s="55"/>
      <c r="UD22" s="55"/>
      <c r="UE22" s="55"/>
      <c r="UF22" s="55"/>
      <c r="UG22" s="55"/>
      <c r="UH22" s="55"/>
      <c r="UI22" s="55"/>
      <c r="UJ22" s="55"/>
      <c r="UK22" s="55"/>
      <c r="UL22" s="55"/>
      <c r="UM22" s="55"/>
      <c r="UN22" s="55"/>
      <c r="UO22" s="55"/>
      <c r="UP22" s="55"/>
      <c r="UQ22" s="55"/>
      <c r="UR22" s="55"/>
      <c r="US22" s="55"/>
      <c r="UT22" s="55"/>
      <c r="UU22" s="55"/>
      <c r="UV22" s="55"/>
      <c r="UW22" s="55"/>
      <c r="UX22" s="55"/>
      <c r="UY22" s="55"/>
      <c r="UZ22" s="55"/>
      <c r="VA22" s="55"/>
      <c r="VB22" s="55"/>
      <c r="VC22" s="55"/>
      <c r="VD22" s="55"/>
      <c r="VE22" s="55"/>
      <c r="VF22" s="55"/>
      <c r="VG22" s="55"/>
      <c r="VH22" s="55"/>
      <c r="VI22" s="55"/>
      <c r="VJ22" s="55"/>
      <c r="VK22" s="55"/>
      <c r="VL22" s="55"/>
      <c r="VM22" s="55"/>
      <c r="VN22" s="55"/>
      <c r="VO22" s="55"/>
      <c r="VP22" s="55"/>
      <c r="VQ22" s="55"/>
      <c r="VR22" s="55"/>
      <c r="VS22" s="55"/>
      <c r="VT22" s="55"/>
      <c r="VU22" s="55"/>
      <c r="VV22" s="55"/>
      <c r="VW22" s="55"/>
      <c r="VX22" s="55"/>
      <c r="VY22" s="55"/>
      <c r="VZ22" s="55"/>
      <c r="WA22" s="55"/>
      <c r="WB22" s="55"/>
      <c r="WC22" s="55"/>
      <c r="WD22" s="55"/>
      <c r="WE22" s="55"/>
      <c r="WF22" s="55"/>
      <c r="WG22" s="55"/>
      <c r="WH22" s="55"/>
      <c r="WI22" s="55"/>
      <c r="WJ22" s="55"/>
      <c r="WK22" s="55"/>
      <c r="WL22" s="55"/>
      <c r="WM22" s="55"/>
      <c r="WN22" s="55"/>
      <c r="WO22" s="55"/>
      <c r="WP22" s="55"/>
      <c r="WQ22" s="55"/>
      <c r="WR22" s="55"/>
      <c r="WS22" s="55"/>
      <c r="WT22" s="55"/>
      <c r="WU22" s="55"/>
      <c r="WV22" s="55"/>
      <c r="WW22" s="55"/>
      <c r="WX22" s="55"/>
      <c r="WY22" s="55"/>
      <c r="WZ22" s="55"/>
      <c r="XA22" s="55"/>
      <c r="XB22" s="55"/>
      <c r="XC22" s="55"/>
      <c r="XD22" s="55"/>
      <c r="XE22" s="55"/>
      <c r="XF22" s="55"/>
      <c r="XG22" s="55"/>
      <c r="XH22" s="55"/>
      <c r="XI22" s="55"/>
      <c r="XJ22" s="55"/>
      <c r="XK22" s="55"/>
      <c r="XL22" s="55"/>
      <c r="XM22" s="55"/>
      <c r="XN22" s="55"/>
      <c r="XO22" s="55"/>
      <c r="XP22" s="55"/>
      <c r="XQ22" s="55"/>
      <c r="XR22" s="55"/>
      <c r="XS22" s="55"/>
      <c r="XT22" s="55"/>
      <c r="XU22" s="55"/>
      <c r="XV22" s="55"/>
      <c r="XW22" s="55"/>
      <c r="XX22" s="55"/>
      <c r="XY22" s="55"/>
      <c r="XZ22" s="55"/>
      <c r="YA22" s="55"/>
      <c r="YB22" s="55"/>
      <c r="YC22" s="55"/>
      <c r="YD22" s="55"/>
      <c r="YE22" s="55"/>
      <c r="YF22" s="55"/>
      <c r="YG22" s="55"/>
      <c r="YH22" s="55"/>
      <c r="YI22" s="55"/>
      <c r="YJ22" s="55"/>
      <c r="YK22" s="55"/>
      <c r="YL22" s="55"/>
      <c r="YM22" s="55"/>
      <c r="YN22" s="55"/>
      <c r="YO22" s="55"/>
      <c r="YP22" s="55"/>
      <c r="YQ22" s="55"/>
      <c r="YR22" s="55"/>
      <c r="YS22" s="55"/>
      <c r="YT22" s="55"/>
      <c r="YU22" s="55"/>
      <c r="YV22" s="55"/>
      <c r="YW22" s="55"/>
      <c r="YX22" s="55"/>
      <c r="YY22" s="55"/>
      <c r="YZ22" s="55"/>
      <c r="ZA22" s="55"/>
      <c r="ZB22" s="55"/>
      <c r="ZC22" s="55"/>
      <c r="ZD22" s="55"/>
      <c r="ZE22" s="55"/>
      <c r="ZF22" s="55"/>
      <c r="ZG22" s="55"/>
      <c r="ZH22" s="55"/>
      <c r="ZI22" s="55"/>
      <c r="ZJ22" s="55"/>
      <c r="ZK22" s="55"/>
      <c r="ZL22" s="55"/>
      <c r="ZM22" s="55"/>
      <c r="ZN22" s="55"/>
      <c r="ZO22" s="55"/>
      <c r="ZP22" s="55"/>
      <c r="ZQ22" s="55"/>
      <c r="ZR22" s="55"/>
      <c r="ZS22" s="55"/>
      <c r="ZT22" s="55"/>
      <c r="ZU22" s="55"/>
      <c r="ZV22" s="55"/>
      <c r="ZW22" s="55"/>
      <c r="ZX22" s="55"/>
      <c r="ZY22" s="55"/>
      <c r="ZZ22" s="55"/>
      <c r="AAA22" s="55"/>
      <c r="AAB22" s="55"/>
      <c r="AAC22" s="55"/>
      <c r="AAD22" s="55"/>
      <c r="AAE22" s="55"/>
      <c r="AAF22" s="55"/>
      <c r="AAG22" s="55"/>
      <c r="AAH22" s="55"/>
      <c r="AAI22" s="55"/>
      <c r="AAJ22" s="55"/>
      <c r="AAK22" s="55"/>
      <c r="AAL22" s="55"/>
      <c r="AAM22" s="55"/>
      <c r="AAN22" s="55"/>
      <c r="AAO22" s="55"/>
      <c r="AAP22" s="55"/>
      <c r="AAQ22" s="55"/>
      <c r="AAR22" s="55"/>
      <c r="AAS22" s="55"/>
      <c r="AAT22" s="55"/>
      <c r="AAU22" s="55"/>
      <c r="AAV22" s="55"/>
      <c r="AAW22" s="55"/>
      <c r="AAX22" s="55"/>
      <c r="AAY22" s="55"/>
      <c r="AAZ22" s="55"/>
      <c r="ABA22" s="55"/>
      <c r="ABB22" s="55"/>
      <c r="ABC22" s="55"/>
      <c r="ABD22" s="55"/>
      <c r="ABE22" s="55"/>
      <c r="ABF22" s="55"/>
      <c r="ABG22" s="55"/>
      <c r="ABH22" s="55"/>
      <c r="ABI22" s="55"/>
      <c r="ABJ22" s="55"/>
      <c r="ABK22" s="55"/>
      <c r="ABL22" s="55"/>
      <c r="ABM22" s="55"/>
      <c r="ABN22" s="55"/>
      <c r="ABO22" s="55"/>
      <c r="ABP22" s="55"/>
      <c r="ABQ22" s="55"/>
      <c r="ABR22" s="55"/>
      <c r="ABS22" s="55"/>
      <c r="ABT22" s="55"/>
      <c r="ABU22" s="55"/>
      <c r="ABV22" s="55"/>
      <c r="ABW22" s="55"/>
      <c r="ABX22" s="55"/>
      <c r="ABY22" s="55"/>
      <c r="ABZ22" s="55"/>
      <c r="ACA22" s="55"/>
      <c r="ACB22" s="55"/>
      <c r="ACC22" s="55"/>
      <c r="ACD22" s="55"/>
      <c r="ACE22" s="55"/>
      <c r="ACF22" s="55"/>
      <c r="ACG22" s="55"/>
      <c r="ACH22" s="55"/>
      <c r="ACI22" s="55"/>
      <c r="ACJ22" s="55"/>
      <c r="ACK22" s="55"/>
      <c r="ACL22" s="55"/>
      <c r="ACM22" s="55"/>
      <c r="ACN22" s="55"/>
      <c r="ACO22" s="55"/>
      <c r="ACP22" s="55"/>
      <c r="ACQ22" s="55"/>
      <c r="ACR22" s="55"/>
      <c r="ACS22" s="55"/>
      <c r="ACT22" s="55"/>
      <c r="ACU22" s="55"/>
      <c r="ACV22" s="55"/>
      <c r="ACW22" s="55"/>
      <c r="ACX22" s="55"/>
      <c r="ACY22" s="55"/>
      <c r="ACZ22" s="55"/>
      <c r="ADA22" s="55"/>
      <c r="ADB22" s="55"/>
      <c r="ADC22" s="55"/>
      <c r="ADD22" s="55"/>
      <c r="ADE22" s="55"/>
      <c r="ADF22" s="55"/>
      <c r="ADG22" s="55"/>
      <c r="ADH22" s="55"/>
      <c r="ADI22" s="55"/>
      <c r="ADJ22" s="55"/>
    </row>
    <row r="23" spans="1:790" s="56" customFormat="1" ht="47.25" customHeight="1" x14ac:dyDescent="0.3">
      <c r="A23" s="530"/>
      <c r="B23" s="531"/>
      <c r="C23" s="531"/>
      <c r="D23" s="530"/>
      <c r="E23" s="530"/>
      <c r="F23" s="519"/>
      <c r="G23" s="519"/>
      <c r="H23" s="519"/>
      <c r="I23" s="519"/>
      <c r="J23" s="52" t="s">
        <v>67</v>
      </c>
      <c r="K23" s="53" t="s">
        <v>68</v>
      </c>
      <c r="L23" s="53" t="s">
        <v>69</v>
      </c>
      <c r="M23" s="53" t="s">
        <v>139</v>
      </c>
      <c r="N23" s="53" t="s">
        <v>140</v>
      </c>
      <c r="O23" s="54">
        <v>435232</v>
      </c>
      <c r="P23" s="519"/>
      <c r="Q23" s="519"/>
      <c r="R23" s="519"/>
      <c r="S23" s="519"/>
      <c r="T23" s="519"/>
      <c r="U23" s="519"/>
      <c r="V23" s="519"/>
      <c r="W23" s="519"/>
      <c r="X23" s="521"/>
      <c r="Y23" s="521"/>
      <c r="Z23" s="519"/>
      <c r="AA23" s="519"/>
      <c r="AB23" s="519"/>
      <c r="AC23" s="519"/>
      <c r="AD23" s="519"/>
      <c r="AE23" s="519"/>
      <c r="AF23" s="519"/>
      <c r="AG23" s="519"/>
      <c r="AH23" s="521"/>
      <c r="AI23" s="521"/>
      <c r="AJ23" s="519"/>
      <c r="AK23" s="519"/>
      <c r="AL23" s="519"/>
      <c r="AM23" s="519"/>
      <c r="AN23" s="519"/>
      <c r="AO23" s="519"/>
      <c r="AP23" s="519"/>
      <c r="AQ23" s="511"/>
      <c r="AR23" s="511"/>
      <c r="AS23" s="511"/>
      <c r="AT23" s="511"/>
      <c r="AU23" s="511"/>
      <c r="AV23" s="511"/>
      <c r="AW23" s="535"/>
      <c r="AX23" s="527"/>
      <c r="AY23" s="527"/>
      <c r="AZ23" s="527"/>
      <c r="BA23" s="527"/>
      <c r="BB23" s="528"/>
      <c r="BC23" s="529"/>
      <c r="BD23" s="529"/>
      <c r="BE23" s="529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  <c r="LI23" s="55"/>
      <c r="LJ23" s="55"/>
      <c r="LK23" s="55"/>
      <c r="LL23" s="55"/>
      <c r="LM23" s="55"/>
      <c r="LN23" s="55"/>
      <c r="LO23" s="55"/>
      <c r="LP23" s="55"/>
      <c r="LQ23" s="55"/>
      <c r="LR23" s="55"/>
      <c r="LS23" s="55"/>
      <c r="LT23" s="55"/>
      <c r="LU23" s="55"/>
      <c r="LV23" s="55"/>
      <c r="LW23" s="55"/>
      <c r="LX23" s="55"/>
      <c r="LY23" s="55"/>
      <c r="LZ23" s="55"/>
      <c r="MA23" s="55"/>
      <c r="MB23" s="55"/>
      <c r="MC23" s="55"/>
      <c r="MD23" s="55"/>
      <c r="ME23" s="55"/>
      <c r="MF23" s="55"/>
      <c r="MG23" s="55"/>
      <c r="MH23" s="55"/>
      <c r="MI23" s="55"/>
      <c r="MJ23" s="55"/>
      <c r="MK23" s="55"/>
      <c r="ML23" s="55"/>
      <c r="MM23" s="55"/>
      <c r="MN23" s="55"/>
      <c r="MO23" s="55"/>
      <c r="MP23" s="55"/>
      <c r="MQ23" s="55"/>
      <c r="MR23" s="55"/>
      <c r="MS23" s="55"/>
      <c r="MT23" s="55"/>
      <c r="MU23" s="55"/>
      <c r="MV23" s="55"/>
      <c r="MW23" s="55"/>
      <c r="MX23" s="55"/>
      <c r="MY23" s="55"/>
      <c r="MZ23" s="55"/>
      <c r="NA23" s="55"/>
      <c r="NB23" s="55"/>
      <c r="NC23" s="55"/>
      <c r="ND23" s="55"/>
      <c r="NE23" s="55"/>
      <c r="NF23" s="55"/>
      <c r="NG23" s="55"/>
      <c r="NH23" s="55"/>
      <c r="NI23" s="55"/>
      <c r="NJ23" s="55"/>
      <c r="NK23" s="55"/>
      <c r="NL23" s="55"/>
      <c r="NM23" s="55"/>
      <c r="NN23" s="55"/>
      <c r="NO23" s="55"/>
      <c r="NP23" s="55"/>
      <c r="NQ23" s="55"/>
      <c r="NR23" s="55"/>
      <c r="NS23" s="55"/>
      <c r="NT23" s="55"/>
      <c r="NU23" s="55"/>
      <c r="NV23" s="55"/>
      <c r="NW23" s="55"/>
      <c r="NX23" s="55"/>
      <c r="NY23" s="55"/>
      <c r="NZ23" s="55"/>
      <c r="OA23" s="55"/>
      <c r="OB23" s="55"/>
      <c r="OC23" s="55"/>
      <c r="OD23" s="55"/>
      <c r="OE23" s="55"/>
      <c r="OF23" s="55"/>
      <c r="OG23" s="55"/>
      <c r="OH23" s="55"/>
      <c r="OI23" s="55"/>
      <c r="OJ23" s="55"/>
      <c r="OK23" s="55"/>
      <c r="OL23" s="55"/>
      <c r="OM23" s="55"/>
      <c r="ON23" s="55"/>
      <c r="OO23" s="55"/>
      <c r="OP23" s="55"/>
      <c r="OQ23" s="55"/>
      <c r="OR23" s="55"/>
      <c r="OS23" s="55"/>
      <c r="OT23" s="55"/>
      <c r="OU23" s="55"/>
      <c r="OV23" s="55"/>
      <c r="OW23" s="55"/>
      <c r="OX23" s="55"/>
      <c r="OY23" s="55"/>
      <c r="OZ23" s="55"/>
      <c r="PA23" s="55"/>
      <c r="PB23" s="55"/>
      <c r="PC23" s="55"/>
      <c r="PD23" s="55"/>
      <c r="PE23" s="55"/>
      <c r="PF23" s="55"/>
      <c r="PG23" s="55"/>
      <c r="PH23" s="55"/>
      <c r="PI23" s="55"/>
      <c r="PJ23" s="55"/>
      <c r="PK23" s="55"/>
      <c r="PL23" s="55"/>
      <c r="PM23" s="55"/>
      <c r="PN23" s="55"/>
      <c r="PO23" s="55"/>
      <c r="PP23" s="55"/>
      <c r="PQ23" s="55"/>
      <c r="PR23" s="55"/>
      <c r="PS23" s="55"/>
      <c r="PT23" s="55"/>
      <c r="PU23" s="55"/>
      <c r="PV23" s="55"/>
      <c r="PW23" s="55"/>
      <c r="PX23" s="55"/>
      <c r="PY23" s="55"/>
      <c r="PZ23" s="55"/>
      <c r="QA23" s="55"/>
      <c r="QB23" s="55"/>
      <c r="QC23" s="55"/>
      <c r="QD23" s="55"/>
      <c r="QE23" s="55"/>
      <c r="QF23" s="55"/>
      <c r="QG23" s="55"/>
      <c r="QH23" s="55"/>
      <c r="QI23" s="55"/>
      <c r="QJ23" s="55"/>
      <c r="QK23" s="55"/>
      <c r="QL23" s="55"/>
      <c r="QM23" s="55"/>
      <c r="QN23" s="55"/>
      <c r="QO23" s="55"/>
      <c r="QP23" s="55"/>
      <c r="QQ23" s="55"/>
      <c r="QR23" s="55"/>
      <c r="QS23" s="55"/>
      <c r="QT23" s="55"/>
      <c r="QU23" s="55"/>
      <c r="QV23" s="55"/>
      <c r="QW23" s="55"/>
      <c r="QX23" s="55"/>
      <c r="QY23" s="55"/>
      <c r="QZ23" s="55"/>
      <c r="RA23" s="55"/>
      <c r="RB23" s="55"/>
      <c r="RC23" s="55"/>
      <c r="RD23" s="55"/>
      <c r="RE23" s="55"/>
      <c r="RF23" s="55"/>
      <c r="RG23" s="55"/>
      <c r="RH23" s="55"/>
      <c r="RI23" s="55"/>
      <c r="RJ23" s="55"/>
      <c r="RK23" s="55"/>
      <c r="RL23" s="55"/>
      <c r="RM23" s="55"/>
      <c r="RN23" s="55"/>
      <c r="RO23" s="55"/>
      <c r="RP23" s="55"/>
      <c r="RQ23" s="55"/>
      <c r="RR23" s="55"/>
      <c r="RS23" s="55"/>
      <c r="RT23" s="55"/>
      <c r="RU23" s="55"/>
      <c r="RV23" s="55"/>
      <c r="RW23" s="55"/>
      <c r="RX23" s="55"/>
      <c r="RY23" s="55"/>
      <c r="RZ23" s="55"/>
      <c r="SA23" s="55"/>
      <c r="SB23" s="55"/>
      <c r="SC23" s="55"/>
      <c r="SD23" s="55"/>
      <c r="SE23" s="55"/>
      <c r="SF23" s="55"/>
      <c r="SG23" s="55"/>
      <c r="SH23" s="55"/>
      <c r="SI23" s="55"/>
      <c r="SJ23" s="55"/>
      <c r="SK23" s="55"/>
      <c r="SL23" s="55"/>
      <c r="SM23" s="55"/>
      <c r="SN23" s="55"/>
      <c r="SO23" s="55"/>
      <c r="SP23" s="55"/>
      <c r="SQ23" s="55"/>
      <c r="SR23" s="55"/>
      <c r="SS23" s="55"/>
      <c r="ST23" s="55"/>
      <c r="SU23" s="55"/>
      <c r="SV23" s="55"/>
      <c r="SW23" s="55"/>
      <c r="SX23" s="55"/>
      <c r="SY23" s="55"/>
      <c r="SZ23" s="55"/>
      <c r="TA23" s="55"/>
      <c r="TB23" s="55"/>
      <c r="TC23" s="55"/>
      <c r="TD23" s="55"/>
      <c r="TE23" s="55"/>
      <c r="TF23" s="55"/>
      <c r="TG23" s="55"/>
      <c r="TH23" s="55"/>
      <c r="TI23" s="55"/>
      <c r="TJ23" s="55"/>
      <c r="TK23" s="55"/>
      <c r="TL23" s="55"/>
      <c r="TM23" s="55"/>
      <c r="TN23" s="55"/>
      <c r="TO23" s="55"/>
      <c r="TP23" s="55"/>
      <c r="TQ23" s="55"/>
      <c r="TR23" s="55"/>
      <c r="TS23" s="55"/>
      <c r="TT23" s="55"/>
      <c r="TU23" s="55"/>
      <c r="TV23" s="55"/>
      <c r="TW23" s="55"/>
      <c r="TX23" s="55"/>
      <c r="TY23" s="55"/>
      <c r="TZ23" s="55"/>
      <c r="UA23" s="55"/>
      <c r="UB23" s="55"/>
      <c r="UC23" s="55"/>
      <c r="UD23" s="55"/>
      <c r="UE23" s="55"/>
      <c r="UF23" s="55"/>
      <c r="UG23" s="55"/>
      <c r="UH23" s="55"/>
      <c r="UI23" s="55"/>
      <c r="UJ23" s="55"/>
      <c r="UK23" s="55"/>
      <c r="UL23" s="55"/>
      <c r="UM23" s="55"/>
      <c r="UN23" s="55"/>
      <c r="UO23" s="55"/>
      <c r="UP23" s="55"/>
      <c r="UQ23" s="55"/>
      <c r="UR23" s="55"/>
      <c r="US23" s="55"/>
      <c r="UT23" s="55"/>
      <c r="UU23" s="55"/>
      <c r="UV23" s="55"/>
      <c r="UW23" s="55"/>
      <c r="UX23" s="55"/>
      <c r="UY23" s="55"/>
      <c r="UZ23" s="55"/>
      <c r="VA23" s="55"/>
      <c r="VB23" s="55"/>
      <c r="VC23" s="55"/>
      <c r="VD23" s="55"/>
      <c r="VE23" s="55"/>
      <c r="VF23" s="55"/>
      <c r="VG23" s="55"/>
      <c r="VH23" s="55"/>
      <c r="VI23" s="55"/>
      <c r="VJ23" s="55"/>
      <c r="VK23" s="55"/>
      <c r="VL23" s="55"/>
      <c r="VM23" s="55"/>
      <c r="VN23" s="55"/>
      <c r="VO23" s="55"/>
      <c r="VP23" s="55"/>
      <c r="VQ23" s="55"/>
      <c r="VR23" s="55"/>
      <c r="VS23" s="55"/>
      <c r="VT23" s="55"/>
      <c r="VU23" s="55"/>
      <c r="VV23" s="55"/>
      <c r="VW23" s="55"/>
      <c r="VX23" s="55"/>
      <c r="VY23" s="55"/>
      <c r="VZ23" s="55"/>
      <c r="WA23" s="55"/>
      <c r="WB23" s="55"/>
      <c r="WC23" s="55"/>
      <c r="WD23" s="55"/>
      <c r="WE23" s="55"/>
      <c r="WF23" s="55"/>
      <c r="WG23" s="55"/>
      <c r="WH23" s="55"/>
      <c r="WI23" s="55"/>
      <c r="WJ23" s="55"/>
      <c r="WK23" s="55"/>
      <c r="WL23" s="55"/>
      <c r="WM23" s="55"/>
      <c r="WN23" s="55"/>
      <c r="WO23" s="55"/>
      <c r="WP23" s="55"/>
      <c r="WQ23" s="55"/>
      <c r="WR23" s="55"/>
      <c r="WS23" s="55"/>
      <c r="WT23" s="55"/>
      <c r="WU23" s="55"/>
      <c r="WV23" s="55"/>
      <c r="WW23" s="55"/>
      <c r="WX23" s="55"/>
      <c r="WY23" s="55"/>
      <c r="WZ23" s="55"/>
      <c r="XA23" s="55"/>
      <c r="XB23" s="55"/>
      <c r="XC23" s="55"/>
      <c r="XD23" s="55"/>
      <c r="XE23" s="55"/>
      <c r="XF23" s="55"/>
      <c r="XG23" s="55"/>
      <c r="XH23" s="55"/>
      <c r="XI23" s="55"/>
      <c r="XJ23" s="55"/>
      <c r="XK23" s="55"/>
      <c r="XL23" s="55"/>
      <c r="XM23" s="55"/>
      <c r="XN23" s="55"/>
      <c r="XO23" s="55"/>
      <c r="XP23" s="55"/>
      <c r="XQ23" s="55"/>
      <c r="XR23" s="55"/>
      <c r="XS23" s="55"/>
      <c r="XT23" s="55"/>
      <c r="XU23" s="55"/>
      <c r="XV23" s="55"/>
      <c r="XW23" s="55"/>
      <c r="XX23" s="55"/>
      <c r="XY23" s="55"/>
      <c r="XZ23" s="55"/>
      <c r="YA23" s="55"/>
      <c r="YB23" s="55"/>
      <c r="YC23" s="55"/>
      <c r="YD23" s="55"/>
      <c r="YE23" s="55"/>
      <c r="YF23" s="55"/>
      <c r="YG23" s="55"/>
      <c r="YH23" s="55"/>
      <c r="YI23" s="55"/>
      <c r="YJ23" s="55"/>
      <c r="YK23" s="55"/>
      <c r="YL23" s="55"/>
      <c r="YM23" s="55"/>
      <c r="YN23" s="55"/>
      <c r="YO23" s="55"/>
      <c r="YP23" s="55"/>
      <c r="YQ23" s="55"/>
      <c r="YR23" s="55"/>
      <c r="YS23" s="55"/>
      <c r="YT23" s="55"/>
      <c r="YU23" s="55"/>
      <c r="YV23" s="55"/>
      <c r="YW23" s="55"/>
      <c r="YX23" s="55"/>
      <c r="YY23" s="55"/>
      <c r="YZ23" s="55"/>
      <c r="ZA23" s="55"/>
      <c r="ZB23" s="55"/>
      <c r="ZC23" s="55"/>
      <c r="ZD23" s="55"/>
      <c r="ZE23" s="55"/>
      <c r="ZF23" s="55"/>
      <c r="ZG23" s="55"/>
      <c r="ZH23" s="55"/>
      <c r="ZI23" s="55"/>
      <c r="ZJ23" s="55"/>
      <c r="ZK23" s="55"/>
      <c r="ZL23" s="55"/>
      <c r="ZM23" s="55"/>
      <c r="ZN23" s="55"/>
      <c r="ZO23" s="55"/>
      <c r="ZP23" s="55"/>
      <c r="ZQ23" s="55"/>
      <c r="ZR23" s="55"/>
      <c r="ZS23" s="55"/>
      <c r="ZT23" s="55"/>
      <c r="ZU23" s="55"/>
      <c r="ZV23" s="55"/>
      <c r="ZW23" s="55"/>
      <c r="ZX23" s="55"/>
      <c r="ZY23" s="55"/>
      <c r="ZZ23" s="55"/>
      <c r="AAA23" s="55"/>
      <c r="AAB23" s="55"/>
      <c r="AAC23" s="55"/>
      <c r="AAD23" s="55"/>
      <c r="AAE23" s="55"/>
      <c r="AAF23" s="55"/>
      <c r="AAG23" s="55"/>
      <c r="AAH23" s="55"/>
      <c r="AAI23" s="55"/>
      <c r="AAJ23" s="55"/>
      <c r="AAK23" s="55"/>
      <c r="AAL23" s="55"/>
      <c r="AAM23" s="55"/>
      <c r="AAN23" s="55"/>
      <c r="AAO23" s="55"/>
      <c r="AAP23" s="55"/>
      <c r="AAQ23" s="55"/>
      <c r="AAR23" s="55"/>
      <c r="AAS23" s="55"/>
      <c r="AAT23" s="55"/>
      <c r="AAU23" s="55"/>
      <c r="AAV23" s="55"/>
      <c r="AAW23" s="55"/>
      <c r="AAX23" s="55"/>
      <c r="AAY23" s="55"/>
      <c r="AAZ23" s="55"/>
      <c r="ABA23" s="55"/>
      <c r="ABB23" s="55"/>
      <c r="ABC23" s="55"/>
      <c r="ABD23" s="55"/>
      <c r="ABE23" s="55"/>
      <c r="ABF23" s="55"/>
      <c r="ABG23" s="55"/>
      <c r="ABH23" s="55"/>
      <c r="ABI23" s="55"/>
      <c r="ABJ23" s="55"/>
      <c r="ABK23" s="55"/>
      <c r="ABL23" s="55"/>
      <c r="ABM23" s="55"/>
      <c r="ABN23" s="55"/>
      <c r="ABO23" s="55"/>
      <c r="ABP23" s="55"/>
      <c r="ABQ23" s="55"/>
      <c r="ABR23" s="55"/>
      <c r="ABS23" s="55"/>
      <c r="ABT23" s="55"/>
      <c r="ABU23" s="55"/>
      <c r="ABV23" s="55"/>
      <c r="ABW23" s="55"/>
      <c r="ABX23" s="55"/>
      <c r="ABY23" s="55"/>
      <c r="ABZ23" s="55"/>
      <c r="ACA23" s="55"/>
      <c r="ACB23" s="55"/>
      <c r="ACC23" s="55"/>
      <c r="ACD23" s="55"/>
      <c r="ACE23" s="55"/>
      <c r="ACF23" s="55"/>
      <c r="ACG23" s="55"/>
      <c r="ACH23" s="55"/>
      <c r="ACI23" s="55"/>
      <c r="ACJ23" s="55"/>
      <c r="ACK23" s="55"/>
      <c r="ACL23" s="55"/>
      <c r="ACM23" s="55"/>
      <c r="ACN23" s="55"/>
      <c r="ACO23" s="55"/>
      <c r="ACP23" s="55"/>
      <c r="ACQ23" s="55"/>
      <c r="ACR23" s="55"/>
      <c r="ACS23" s="55"/>
      <c r="ACT23" s="55"/>
      <c r="ACU23" s="55"/>
      <c r="ACV23" s="55"/>
      <c r="ACW23" s="55"/>
      <c r="ACX23" s="55"/>
      <c r="ACY23" s="55"/>
      <c r="ACZ23" s="55"/>
      <c r="ADA23" s="55"/>
      <c r="ADB23" s="55"/>
      <c r="ADC23" s="55"/>
      <c r="ADD23" s="55"/>
      <c r="ADE23" s="55"/>
      <c r="ADF23" s="55"/>
      <c r="ADG23" s="55"/>
      <c r="ADH23" s="55"/>
      <c r="ADI23" s="55"/>
      <c r="ADJ23" s="55"/>
    </row>
    <row r="24" spans="1:790" s="51" customFormat="1" ht="47.25" customHeight="1" x14ac:dyDescent="0.3">
      <c r="A24" s="526">
        <v>2019</v>
      </c>
      <c r="B24" s="534">
        <v>43466</v>
      </c>
      <c r="C24" s="534">
        <v>43555</v>
      </c>
      <c r="D24" s="513" t="s">
        <v>141</v>
      </c>
      <c r="E24" s="526" t="s">
        <v>63</v>
      </c>
      <c r="F24" s="513" t="s">
        <v>142</v>
      </c>
      <c r="G24" s="513" t="s">
        <v>143</v>
      </c>
      <c r="H24" s="513" t="s">
        <v>406</v>
      </c>
      <c r="I24" s="513" t="s">
        <v>144</v>
      </c>
      <c r="J24" s="46" t="s">
        <v>67</v>
      </c>
      <c r="K24" s="57" t="s">
        <v>68</v>
      </c>
      <c r="L24" s="57" t="s">
        <v>69</v>
      </c>
      <c r="M24" s="57" t="s">
        <v>107</v>
      </c>
      <c r="N24" s="57" t="s">
        <v>108</v>
      </c>
      <c r="O24" s="47">
        <v>1216793</v>
      </c>
      <c r="P24" s="513" t="s">
        <v>67</v>
      </c>
      <c r="Q24" s="513" t="s">
        <v>68</v>
      </c>
      <c r="R24" s="513" t="s">
        <v>69</v>
      </c>
      <c r="S24" s="513" t="s">
        <v>145</v>
      </c>
      <c r="T24" s="513" t="s">
        <v>113</v>
      </c>
      <c r="U24" s="513" t="s">
        <v>124</v>
      </c>
      <c r="V24" s="513" t="str">
        <f>U24</f>
        <v>DIRECCION DE EPIDEMIOLOGIA Y MEDICINA PREVENTIVA</v>
      </c>
      <c r="W24" s="513" t="str">
        <f>F24</f>
        <v>SSPDF-SRMAS-JUDCCM-ADQ-097-19</v>
      </c>
      <c r="X24" s="514">
        <v>43509</v>
      </c>
      <c r="Y24" s="514">
        <v>722471.2</v>
      </c>
      <c r="Z24" s="513">
        <v>722471.2</v>
      </c>
      <c r="AA24" s="513" t="s">
        <v>196</v>
      </c>
      <c r="AB24" s="513" t="s">
        <v>196</v>
      </c>
      <c r="AC24" s="513" t="s">
        <v>73</v>
      </c>
      <c r="AD24" s="513" t="s">
        <v>74</v>
      </c>
      <c r="AE24" s="513" t="s">
        <v>75</v>
      </c>
      <c r="AF24" s="513" t="str">
        <f>I24</f>
        <v>ELECTROLITOS ORALES</v>
      </c>
      <c r="AG24" s="513">
        <v>108370.68</v>
      </c>
      <c r="AH24" s="514">
        <v>43509</v>
      </c>
      <c r="AI24" s="514" t="s">
        <v>503</v>
      </c>
      <c r="AJ24" s="513" t="s">
        <v>407</v>
      </c>
      <c r="AK24" s="513" t="s">
        <v>391</v>
      </c>
      <c r="AL24" s="513" t="s">
        <v>76</v>
      </c>
      <c r="AM24" s="513" t="s">
        <v>88</v>
      </c>
      <c r="AN24" s="513" t="s">
        <v>78</v>
      </c>
      <c r="AO24" s="513" t="s">
        <v>392</v>
      </c>
      <c r="AP24" s="513" t="s">
        <v>78</v>
      </c>
      <c r="AQ24" s="513" t="s">
        <v>78</v>
      </c>
      <c r="AR24" s="513" t="s">
        <v>79</v>
      </c>
      <c r="AS24" s="513" t="s">
        <v>80</v>
      </c>
      <c r="AT24" s="513" t="s">
        <v>80</v>
      </c>
      <c r="AU24" s="513" t="s">
        <v>80</v>
      </c>
      <c r="AV24" s="518" t="s">
        <v>393</v>
      </c>
      <c r="AW24" s="532" t="s">
        <v>506</v>
      </c>
      <c r="AX24" s="532" t="s">
        <v>394</v>
      </c>
      <c r="AY24" s="532" t="s">
        <v>394</v>
      </c>
      <c r="AZ24" s="532" t="s">
        <v>394</v>
      </c>
      <c r="BA24" s="532" t="s">
        <v>395</v>
      </c>
      <c r="BB24" s="533" t="s">
        <v>81</v>
      </c>
      <c r="BC24" s="525">
        <v>43578</v>
      </c>
      <c r="BD24" s="525">
        <v>43578</v>
      </c>
      <c r="BE24" s="525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</row>
    <row r="25" spans="1:790" s="51" customFormat="1" ht="47.25" customHeight="1" x14ac:dyDescent="0.3">
      <c r="A25" s="526"/>
      <c r="B25" s="534"/>
      <c r="C25" s="534"/>
      <c r="D25" s="513"/>
      <c r="E25" s="526"/>
      <c r="F25" s="513"/>
      <c r="G25" s="513"/>
      <c r="H25" s="513"/>
      <c r="I25" s="513"/>
      <c r="J25" s="46" t="s">
        <v>120</v>
      </c>
      <c r="K25" s="57" t="s">
        <v>121</v>
      </c>
      <c r="L25" s="57" t="s">
        <v>122</v>
      </c>
      <c r="M25" s="57" t="s">
        <v>99</v>
      </c>
      <c r="N25" s="57" t="s">
        <v>123</v>
      </c>
      <c r="O25" s="47">
        <v>985188</v>
      </c>
      <c r="P25" s="513"/>
      <c r="Q25" s="513"/>
      <c r="R25" s="513"/>
      <c r="S25" s="513"/>
      <c r="T25" s="513"/>
      <c r="U25" s="513"/>
      <c r="V25" s="513"/>
      <c r="W25" s="513"/>
      <c r="X25" s="514"/>
      <c r="Y25" s="514"/>
      <c r="Z25" s="513"/>
      <c r="AA25" s="513"/>
      <c r="AB25" s="513"/>
      <c r="AC25" s="513"/>
      <c r="AD25" s="513"/>
      <c r="AE25" s="513"/>
      <c r="AF25" s="513"/>
      <c r="AG25" s="513"/>
      <c r="AH25" s="514"/>
      <c r="AI25" s="514"/>
      <c r="AJ25" s="513"/>
      <c r="AK25" s="513"/>
      <c r="AL25" s="513"/>
      <c r="AM25" s="513"/>
      <c r="AN25" s="513"/>
      <c r="AO25" s="513"/>
      <c r="AP25" s="513"/>
      <c r="AQ25" s="513"/>
      <c r="AR25" s="513"/>
      <c r="AS25" s="513"/>
      <c r="AT25" s="513"/>
      <c r="AU25" s="513"/>
      <c r="AV25" s="513"/>
      <c r="AW25" s="532"/>
      <c r="AX25" s="532"/>
      <c r="AY25" s="532"/>
      <c r="AZ25" s="532"/>
      <c r="BA25" s="532"/>
      <c r="BB25" s="533"/>
      <c r="BC25" s="525"/>
      <c r="BD25" s="525"/>
      <c r="BE25" s="525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</row>
    <row r="26" spans="1:790" s="51" customFormat="1" ht="47.25" customHeight="1" x14ac:dyDescent="0.3">
      <c r="A26" s="526"/>
      <c r="B26" s="534"/>
      <c r="C26" s="534"/>
      <c r="D26" s="513"/>
      <c r="E26" s="526"/>
      <c r="F26" s="513"/>
      <c r="G26" s="513"/>
      <c r="H26" s="513"/>
      <c r="I26" s="513"/>
      <c r="J26" s="46" t="s">
        <v>67</v>
      </c>
      <c r="K26" s="57" t="s">
        <v>68</v>
      </c>
      <c r="L26" s="57" t="s">
        <v>69</v>
      </c>
      <c r="M26" s="57" t="s">
        <v>112</v>
      </c>
      <c r="N26" s="57" t="s">
        <v>113</v>
      </c>
      <c r="O26" s="47">
        <v>722471.2</v>
      </c>
      <c r="P26" s="513"/>
      <c r="Q26" s="513"/>
      <c r="R26" s="513"/>
      <c r="S26" s="513"/>
      <c r="T26" s="513"/>
      <c r="U26" s="513"/>
      <c r="V26" s="513"/>
      <c r="W26" s="513"/>
      <c r="X26" s="514"/>
      <c r="Y26" s="514"/>
      <c r="Z26" s="513"/>
      <c r="AA26" s="513"/>
      <c r="AB26" s="513"/>
      <c r="AC26" s="513"/>
      <c r="AD26" s="513"/>
      <c r="AE26" s="513"/>
      <c r="AF26" s="513"/>
      <c r="AG26" s="513"/>
      <c r="AH26" s="514"/>
      <c r="AI26" s="514"/>
      <c r="AJ26" s="513"/>
      <c r="AK26" s="513"/>
      <c r="AL26" s="513"/>
      <c r="AM26" s="513"/>
      <c r="AN26" s="513"/>
      <c r="AO26" s="513"/>
      <c r="AP26" s="513"/>
      <c r="AQ26" s="513"/>
      <c r="AR26" s="513"/>
      <c r="AS26" s="513"/>
      <c r="AT26" s="513"/>
      <c r="AU26" s="513"/>
      <c r="AV26" s="513"/>
      <c r="AW26" s="532"/>
      <c r="AX26" s="532"/>
      <c r="AY26" s="532"/>
      <c r="AZ26" s="532"/>
      <c r="BA26" s="532"/>
      <c r="BB26" s="533"/>
      <c r="BC26" s="525"/>
      <c r="BD26" s="525"/>
      <c r="BE26" s="525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</row>
    <row r="27" spans="1:790" s="56" customFormat="1" ht="47.25" customHeight="1" x14ac:dyDescent="0.3">
      <c r="A27" s="530">
        <v>2019</v>
      </c>
      <c r="B27" s="531">
        <v>43466</v>
      </c>
      <c r="C27" s="531">
        <v>43555</v>
      </c>
      <c r="D27" s="530" t="s">
        <v>62</v>
      </c>
      <c r="E27" s="530" t="s">
        <v>63</v>
      </c>
      <c r="F27" s="519" t="s">
        <v>146</v>
      </c>
      <c r="G27" s="519" t="s">
        <v>65</v>
      </c>
      <c r="H27" s="519" t="s">
        <v>408</v>
      </c>
      <c r="I27" s="519" t="s">
        <v>147</v>
      </c>
      <c r="J27" s="52" t="s">
        <v>67</v>
      </c>
      <c r="K27" s="53" t="s">
        <v>68</v>
      </c>
      <c r="L27" s="53" t="s">
        <v>69</v>
      </c>
      <c r="M27" s="53" t="s">
        <v>148</v>
      </c>
      <c r="N27" s="53" t="s">
        <v>149</v>
      </c>
      <c r="O27" s="54">
        <v>336168</v>
      </c>
      <c r="P27" s="519" t="s">
        <v>67</v>
      </c>
      <c r="Q27" s="519" t="s">
        <v>68</v>
      </c>
      <c r="R27" s="519" t="s">
        <v>69</v>
      </c>
      <c r="S27" s="519" t="s">
        <v>148</v>
      </c>
      <c r="T27" s="519" t="s">
        <v>149</v>
      </c>
      <c r="U27" s="519" t="s">
        <v>109</v>
      </c>
      <c r="V27" s="519" t="str">
        <f>U27</f>
        <v>DIRECCION DE ATENCION MEDICA</v>
      </c>
      <c r="W27" s="519" t="str">
        <f>F27</f>
        <v>SSPDF-SRMAS-JUDCCM-ADQ-098-19</v>
      </c>
      <c r="X27" s="521">
        <v>43511</v>
      </c>
      <c r="Y27" s="521">
        <v>289800</v>
      </c>
      <c r="Z27" s="519">
        <f>+Y27*1.16</f>
        <v>336168</v>
      </c>
      <c r="AA27" s="519" t="s">
        <v>196</v>
      </c>
      <c r="AB27" s="519" t="s">
        <v>196</v>
      </c>
      <c r="AC27" s="519" t="s">
        <v>73</v>
      </c>
      <c r="AD27" s="519" t="s">
        <v>74</v>
      </c>
      <c r="AE27" s="519" t="s">
        <v>75</v>
      </c>
      <c r="AF27" s="519" t="str">
        <f>I27</f>
        <v>CANULAS</v>
      </c>
      <c r="AG27" s="519">
        <v>43470</v>
      </c>
      <c r="AH27" s="521">
        <v>43511</v>
      </c>
      <c r="AI27" s="521">
        <v>43547</v>
      </c>
      <c r="AJ27" s="519" t="s">
        <v>409</v>
      </c>
      <c r="AK27" s="519" t="s">
        <v>391</v>
      </c>
      <c r="AL27" s="519" t="s">
        <v>76</v>
      </c>
      <c r="AM27" s="519" t="s">
        <v>88</v>
      </c>
      <c r="AN27" s="519" t="s">
        <v>78</v>
      </c>
      <c r="AO27" s="519" t="s">
        <v>392</v>
      </c>
      <c r="AP27" s="519" t="s">
        <v>78</v>
      </c>
      <c r="AQ27" s="519" t="s">
        <v>78</v>
      </c>
      <c r="AR27" s="519" t="s">
        <v>79</v>
      </c>
      <c r="AS27" s="519" t="s">
        <v>80</v>
      </c>
      <c r="AT27" s="519" t="s">
        <v>80</v>
      </c>
      <c r="AU27" s="519" t="s">
        <v>80</v>
      </c>
      <c r="AV27" s="516" t="s">
        <v>393</v>
      </c>
      <c r="AW27" s="527" t="s">
        <v>506</v>
      </c>
      <c r="AX27" s="527" t="s">
        <v>394</v>
      </c>
      <c r="AY27" s="527" t="s">
        <v>394</v>
      </c>
      <c r="AZ27" s="527" t="s">
        <v>394</v>
      </c>
      <c r="BA27" s="527" t="s">
        <v>395</v>
      </c>
      <c r="BB27" s="528" t="s">
        <v>81</v>
      </c>
      <c r="BC27" s="529">
        <v>43578</v>
      </c>
      <c r="BD27" s="529">
        <v>43578</v>
      </c>
      <c r="BE27" s="529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5"/>
      <c r="LL27" s="55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5"/>
      <c r="MC27" s="55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5"/>
      <c r="MT27" s="55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5"/>
      <c r="NK27" s="55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5"/>
      <c r="OB27" s="55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5"/>
      <c r="OS27" s="55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5"/>
      <c r="PJ27" s="55"/>
      <c r="PK27" s="55"/>
      <c r="PL27" s="55"/>
      <c r="PM27" s="55"/>
      <c r="PN27" s="55"/>
      <c r="PO27" s="55"/>
      <c r="PP27" s="55"/>
      <c r="PQ27" s="55"/>
      <c r="PR27" s="55"/>
      <c r="PS27" s="55"/>
      <c r="PT27" s="55"/>
      <c r="PU27" s="55"/>
      <c r="PV27" s="55"/>
      <c r="PW27" s="55"/>
      <c r="PX27" s="55"/>
      <c r="PY27" s="55"/>
      <c r="PZ27" s="55"/>
      <c r="QA27" s="55"/>
      <c r="QB27" s="55"/>
      <c r="QC27" s="55"/>
      <c r="QD27" s="55"/>
      <c r="QE27" s="55"/>
      <c r="QF27" s="55"/>
      <c r="QG27" s="55"/>
      <c r="QH27" s="55"/>
      <c r="QI27" s="55"/>
      <c r="QJ27" s="55"/>
      <c r="QK27" s="55"/>
      <c r="QL27" s="55"/>
      <c r="QM27" s="55"/>
      <c r="QN27" s="55"/>
      <c r="QO27" s="55"/>
      <c r="QP27" s="55"/>
      <c r="QQ27" s="55"/>
      <c r="QR27" s="55"/>
      <c r="QS27" s="55"/>
      <c r="QT27" s="55"/>
      <c r="QU27" s="55"/>
      <c r="QV27" s="55"/>
      <c r="QW27" s="55"/>
      <c r="QX27" s="55"/>
      <c r="QY27" s="55"/>
      <c r="QZ27" s="55"/>
      <c r="RA27" s="55"/>
      <c r="RB27" s="55"/>
      <c r="RC27" s="55"/>
      <c r="RD27" s="55"/>
      <c r="RE27" s="55"/>
      <c r="RF27" s="55"/>
      <c r="RG27" s="55"/>
      <c r="RH27" s="55"/>
      <c r="RI27" s="55"/>
      <c r="RJ27" s="55"/>
      <c r="RK27" s="55"/>
      <c r="RL27" s="55"/>
      <c r="RM27" s="55"/>
      <c r="RN27" s="55"/>
      <c r="RO27" s="55"/>
      <c r="RP27" s="55"/>
      <c r="RQ27" s="55"/>
      <c r="RR27" s="55"/>
      <c r="RS27" s="55"/>
      <c r="RT27" s="55"/>
      <c r="RU27" s="55"/>
      <c r="RV27" s="55"/>
      <c r="RW27" s="55"/>
      <c r="RX27" s="55"/>
      <c r="RY27" s="55"/>
      <c r="RZ27" s="55"/>
      <c r="SA27" s="55"/>
      <c r="SB27" s="55"/>
      <c r="SC27" s="55"/>
      <c r="SD27" s="55"/>
      <c r="SE27" s="55"/>
      <c r="SF27" s="55"/>
      <c r="SG27" s="55"/>
      <c r="SH27" s="55"/>
      <c r="SI27" s="55"/>
      <c r="SJ27" s="55"/>
      <c r="SK27" s="55"/>
      <c r="SL27" s="55"/>
      <c r="SM27" s="55"/>
      <c r="SN27" s="55"/>
      <c r="SO27" s="55"/>
      <c r="SP27" s="55"/>
      <c r="SQ27" s="55"/>
      <c r="SR27" s="55"/>
      <c r="SS27" s="55"/>
      <c r="ST27" s="55"/>
      <c r="SU27" s="55"/>
      <c r="SV27" s="55"/>
      <c r="SW27" s="55"/>
      <c r="SX27" s="55"/>
      <c r="SY27" s="55"/>
      <c r="SZ27" s="55"/>
      <c r="TA27" s="55"/>
      <c r="TB27" s="55"/>
      <c r="TC27" s="55"/>
      <c r="TD27" s="55"/>
      <c r="TE27" s="55"/>
      <c r="TF27" s="55"/>
      <c r="TG27" s="55"/>
      <c r="TH27" s="55"/>
      <c r="TI27" s="55"/>
      <c r="TJ27" s="55"/>
      <c r="TK27" s="55"/>
      <c r="TL27" s="55"/>
      <c r="TM27" s="55"/>
      <c r="TN27" s="55"/>
      <c r="TO27" s="55"/>
      <c r="TP27" s="55"/>
      <c r="TQ27" s="55"/>
      <c r="TR27" s="55"/>
      <c r="TS27" s="55"/>
      <c r="TT27" s="55"/>
      <c r="TU27" s="55"/>
      <c r="TV27" s="55"/>
      <c r="TW27" s="55"/>
      <c r="TX27" s="55"/>
      <c r="TY27" s="55"/>
      <c r="TZ27" s="55"/>
      <c r="UA27" s="55"/>
      <c r="UB27" s="55"/>
      <c r="UC27" s="55"/>
      <c r="UD27" s="55"/>
      <c r="UE27" s="55"/>
      <c r="UF27" s="55"/>
      <c r="UG27" s="55"/>
      <c r="UH27" s="55"/>
      <c r="UI27" s="55"/>
      <c r="UJ27" s="55"/>
      <c r="UK27" s="55"/>
      <c r="UL27" s="55"/>
      <c r="UM27" s="55"/>
      <c r="UN27" s="55"/>
      <c r="UO27" s="55"/>
      <c r="UP27" s="55"/>
      <c r="UQ27" s="55"/>
      <c r="UR27" s="55"/>
      <c r="US27" s="55"/>
      <c r="UT27" s="55"/>
      <c r="UU27" s="55"/>
      <c r="UV27" s="55"/>
      <c r="UW27" s="55"/>
      <c r="UX27" s="55"/>
      <c r="UY27" s="55"/>
      <c r="UZ27" s="55"/>
      <c r="VA27" s="55"/>
      <c r="VB27" s="55"/>
      <c r="VC27" s="55"/>
      <c r="VD27" s="55"/>
      <c r="VE27" s="55"/>
      <c r="VF27" s="55"/>
      <c r="VG27" s="55"/>
      <c r="VH27" s="55"/>
      <c r="VI27" s="55"/>
      <c r="VJ27" s="55"/>
      <c r="VK27" s="55"/>
      <c r="VL27" s="55"/>
      <c r="VM27" s="55"/>
      <c r="VN27" s="55"/>
      <c r="VO27" s="55"/>
      <c r="VP27" s="55"/>
      <c r="VQ27" s="55"/>
      <c r="VR27" s="55"/>
      <c r="VS27" s="55"/>
      <c r="VT27" s="55"/>
      <c r="VU27" s="55"/>
      <c r="VV27" s="55"/>
      <c r="VW27" s="55"/>
      <c r="VX27" s="55"/>
      <c r="VY27" s="55"/>
      <c r="VZ27" s="55"/>
      <c r="WA27" s="55"/>
      <c r="WB27" s="55"/>
      <c r="WC27" s="55"/>
      <c r="WD27" s="55"/>
      <c r="WE27" s="55"/>
      <c r="WF27" s="55"/>
      <c r="WG27" s="55"/>
      <c r="WH27" s="55"/>
      <c r="WI27" s="55"/>
      <c r="WJ27" s="55"/>
      <c r="WK27" s="55"/>
      <c r="WL27" s="55"/>
      <c r="WM27" s="55"/>
      <c r="WN27" s="55"/>
      <c r="WO27" s="55"/>
      <c r="WP27" s="55"/>
      <c r="WQ27" s="55"/>
      <c r="WR27" s="55"/>
      <c r="WS27" s="55"/>
      <c r="WT27" s="55"/>
      <c r="WU27" s="55"/>
      <c r="WV27" s="55"/>
      <c r="WW27" s="55"/>
      <c r="WX27" s="55"/>
      <c r="WY27" s="55"/>
      <c r="WZ27" s="55"/>
      <c r="XA27" s="55"/>
      <c r="XB27" s="55"/>
      <c r="XC27" s="55"/>
      <c r="XD27" s="55"/>
      <c r="XE27" s="55"/>
      <c r="XF27" s="55"/>
      <c r="XG27" s="55"/>
      <c r="XH27" s="55"/>
      <c r="XI27" s="55"/>
      <c r="XJ27" s="55"/>
      <c r="XK27" s="55"/>
      <c r="XL27" s="55"/>
      <c r="XM27" s="55"/>
      <c r="XN27" s="55"/>
      <c r="XO27" s="55"/>
      <c r="XP27" s="55"/>
      <c r="XQ27" s="55"/>
      <c r="XR27" s="55"/>
      <c r="XS27" s="55"/>
      <c r="XT27" s="55"/>
      <c r="XU27" s="55"/>
      <c r="XV27" s="55"/>
      <c r="XW27" s="55"/>
      <c r="XX27" s="55"/>
      <c r="XY27" s="55"/>
      <c r="XZ27" s="55"/>
      <c r="YA27" s="55"/>
      <c r="YB27" s="55"/>
      <c r="YC27" s="55"/>
      <c r="YD27" s="55"/>
      <c r="YE27" s="55"/>
      <c r="YF27" s="55"/>
      <c r="YG27" s="55"/>
      <c r="YH27" s="55"/>
      <c r="YI27" s="55"/>
      <c r="YJ27" s="55"/>
      <c r="YK27" s="55"/>
      <c r="YL27" s="55"/>
      <c r="YM27" s="55"/>
      <c r="YN27" s="55"/>
      <c r="YO27" s="55"/>
      <c r="YP27" s="55"/>
      <c r="YQ27" s="55"/>
      <c r="YR27" s="55"/>
      <c r="YS27" s="55"/>
      <c r="YT27" s="55"/>
      <c r="YU27" s="55"/>
      <c r="YV27" s="55"/>
      <c r="YW27" s="55"/>
      <c r="YX27" s="55"/>
      <c r="YY27" s="55"/>
      <c r="YZ27" s="55"/>
      <c r="ZA27" s="55"/>
      <c r="ZB27" s="55"/>
      <c r="ZC27" s="55"/>
      <c r="ZD27" s="55"/>
      <c r="ZE27" s="55"/>
      <c r="ZF27" s="55"/>
      <c r="ZG27" s="55"/>
      <c r="ZH27" s="55"/>
      <c r="ZI27" s="55"/>
      <c r="ZJ27" s="55"/>
      <c r="ZK27" s="55"/>
      <c r="ZL27" s="55"/>
      <c r="ZM27" s="55"/>
      <c r="ZN27" s="55"/>
      <c r="ZO27" s="55"/>
      <c r="ZP27" s="55"/>
      <c r="ZQ27" s="55"/>
      <c r="ZR27" s="55"/>
      <c r="ZS27" s="55"/>
      <c r="ZT27" s="55"/>
      <c r="ZU27" s="55"/>
      <c r="ZV27" s="55"/>
      <c r="ZW27" s="55"/>
      <c r="ZX27" s="55"/>
      <c r="ZY27" s="55"/>
      <c r="ZZ27" s="55"/>
      <c r="AAA27" s="55"/>
      <c r="AAB27" s="55"/>
      <c r="AAC27" s="55"/>
      <c r="AAD27" s="55"/>
      <c r="AAE27" s="55"/>
      <c r="AAF27" s="55"/>
      <c r="AAG27" s="55"/>
      <c r="AAH27" s="55"/>
      <c r="AAI27" s="55"/>
      <c r="AAJ27" s="55"/>
      <c r="AAK27" s="55"/>
      <c r="AAL27" s="55"/>
      <c r="AAM27" s="55"/>
      <c r="AAN27" s="55"/>
      <c r="AAO27" s="55"/>
      <c r="AAP27" s="55"/>
      <c r="AAQ27" s="55"/>
      <c r="AAR27" s="55"/>
      <c r="AAS27" s="55"/>
      <c r="AAT27" s="55"/>
      <c r="AAU27" s="55"/>
      <c r="AAV27" s="55"/>
      <c r="AAW27" s="55"/>
      <c r="AAX27" s="55"/>
      <c r="AAY27" s="55"/>
      <c r="AAZ27" s="55"/>
      <c r="ABA27" s="55"/>
      <c r="ABB27" s="55"/>
      <c r="ABC27" s="55"/>
      <c r="ABD27" s="55"/>
      <c r="ABE27" s="55"/>
      <c r="ABF27" s="55"/>
      <c r="ABG27" s="55"/>
      <c r="ABH27" s="55"/>
      <c r="ABI27" s="55"/>
      <c r="ABJ27" s="55"/>
      <c r="ABK27" s="55"/>
      <c r="ABL27" s="55"/>
      <c r="ABM27" s="55"/>
      <c r="ABN27" s="55"/>
      <c r="ABO27" s="55"/>
      <c r="ABP27" s="55"/>
      <c r="ABQ27" s="55"/>
      <c r="ABR27" s="55"/>
      <c r="ABS27" s="55"/>
      <c r="ABT27" s="55"/>
      <c r="ABU27" s="55"/>
      <c r="ABV27" s="55"/>
      <c r="ABW27" s="55"/>
      <c r="ABX27" s="55"/>
      <c r="ABY27" s="55"/>
      <c r="ABZ27" s="55"/>
      <c r="ACA27" s="55"/>
      <c r="ACB27" s="55"/>
      <c r="ACC27" s="55"/>
      <c r="ACD27" s="55"/>
      <c r="ACE27" s="55"/>
      <c r="ACF27" s="55"/>
      <c r="ACG27" s="55"/>
      <c r="ACH27" s="55"/>
      <c r="ACI27" s="55"/>
      <c r="ACJ27" s="55"/>
      <c r="ACK27" s="55"/>
      <c r="ACL27" s="55"/>
      <c r="ACM27" s="55"/>
      <c r="ACN27" s="55"/>
      <c r="ACO27" s="55"/>
      <c r="ACP27" s="55"/>
      <c r="ACQ27" s="55"/>
      <c r="ACR27" s="55"/>
      <c r="ACS27" s="55"/>
      <c r="ACT27" s="55"/>
      <c r="ACU27" s="55"/>
      <c r="ACV27" s="55"/>
      <c r="ACW27" s="55"/>
      <c r="ACX27" s="55"/>
      <c r="ACY27" s="55"/>
      <c r="ACZ27" s="55"/>
      <c r="ADA27" s="55"/>
      <c r="ADB27" s="55"/>
      <c r="ADC27" s="55"/>
      <c r="ADD27" s="55"/>
      <c r="ADE27" s="55"/>
      <c r="ADF27" s="55"/>
      <c r="ADG27" s="55"/>
      <c r="ADH27" s="55"/>
      <c r="ADI27" s="55"/>
      <c r="ADJ27" s="55"/>
    </row>
    <row r="28" spans="1:790" s="56" customFormat="1" ht="47.25" customHeight="1" x14ac:dyDescent="0.3">
      <c r="A28" s="530"/>
      <c r="B28" s="531"/>
      <c r="C28" s="531"/>
      <c r="D28" s="530"/>
      <c r="E28" s="530"/>
      <c r="F28" s="519"/>
      <c r="G28" s="519"/>
      <c r="H28" s="519"/>
      <c r="I28" s="519"/>
      <c r="J28" s="52" t="s">
        <v>67</v>
      </c>
      <c r="K28" s="53" t="s">
        <v>68</v>
      </c>
      <c r="L28" s="53" t="s">
        <v>69</v>
      </c>
      <c r="M28" s="53" t="s">
        <v>107</v>
      </c>
      <c r="N28" s="53" t="s">
        <v>108</v>
      </c>
      <c r="O28" s="54">
        <v>405350.40000000002</v>
      </c>
      <c r="P28" s="519"/>
      <c r="Q28" s="519"/>
      <c r="R28" s="519"/>
      <c r="S28" s="519"/>
      <c r="T28" s="519"/>
      <c r="U28" s="519"/>
      <c r="V28" s="519"/>
      <c r="W28" s="519"/>
      <c r="X28" s="521"/>
      <c r="Y28" s="521"/>
      <c r="Z28" s="519"/>
      <c r="AA28" s="519"/>
      <c r="AB28" s="519"/>
      <c r="AC28" s="519"/>
      <c r="AD28" s="519"/>
      <c r="AE28" s="519"/>
      <c r="AF28" s="519"/>
      <c r="AG28" s="519"/>
      <c r="AH28" s="521"/>
      <c r="AI28" s="521"/>
      <c r="AJ28" s="519"/>
      <c r="AK28" s="519"/>
      <c r="AL28" s="519"/>
      <c r="AM28" s="519"/>
      <c r="AN28" s="519"/>
      <c r="AO28" s="519"/>
      <c r="AP28" s="519"/>
      <c r="AQ28" s="519"/>
      <c r="AR28" s="519"/>
      <c r="AS28" s="519"/>
      <c r="AT28" s="519"/>
      <c r="AU28" s="519"/>
      <c r="AV28" s="519"/>
      <c r="AW28" s="527"/>
      <c r="AX28" s="527"/>
      <c r="AY28" s="527"/>
      <c r="AZ28" s="527"/>
      <c r="BA28" s="527"/>
      <c r="BB28" s="528"/>
      <c r="BC28" s="529"/>
      <c r="BD28" s="529"/>
      <c r="BE28" s="529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5"/>
      <c r="PO28" s="55"/>
      <c r="PP28" s="55"/>
      <c r="PQ28" s="55"/>
      <c r="PR28" s="55"/>
      <c r="PS28" s="55"/>
      <c r="PT28" s="55"/>
      <c r="PU28" s="55"/>
      <c r="PV28" s="55"/>
      <c r="PW28" s="55"/>
      <c r="PX28" s="55"/>
      <c r="PY28" s="55"/>
      <c r="PZ28" s="55"/>
      <c r="QA28" s="55"/>
      <c r="QB28" s="55"/>
      <c r="QC28" s="55"/>
      <c r="QD28" s="55"/>
      <c r="QE28" s="55"/>
      <c r="QF28" s="55"/>
      <c r="QG28" s="55"/>
      <c r="QH28" s="55"/>
      <c r="QI28" s="55"/>
      <c r="QJ28" s="55"/>
      <c r="QK28" s="55"/>
      <c r="QL28" s="55"/>
      <c r="QM28" s="55"/>
      <c r="QN28" s="55"/>
      <c r="QO28" s="55"/>
      <c r="QP28" s="55"/>
      <c r="QQ28" s="55"/>
      <c r="QR28" s="55"/>
      <c r="QS28" s="55"/>
      <c r="QT28" s="55"/>
      <c r="QU28" s="55"/>
      <c r="QV28" s="55"/>
      <c r="QW28" s="55"/>
      <c r="QX28" s="55"/>
      <c r="QY28" s="55"/>
      <c r="QZ28" s="55"/>
      <c r="RA28" s="55"/>
      <c r="RB28" s="55"/>
      <c r="RC28" s="55"/>
      <c r="RD28" s="55"/>
      <c r="RE28" s="55"/>
      <c r="RF28" s="55"/>
      <c r="RG28" s="55"/>
      <c r="RH28" s="55"/>
      <c r="RI28" s="55"/>
      <c r="RJ28" s="55"/>
      <c r="RK28" s="55"/>
      <c r="RL28" s="55"/>
      <c r="RM28" s="55"/>
      <c r="RN28" s="55"/>
      <c r="RO28" s="55"/>
      <c r="RP28" s="55"/>
      <c r="RQ28" s="55"/>
      <c r="RR28" s="55"/>
      <c r="RS28" s="55"/>
      <c r="RT28" s="55"/>
      <c r="RU28" s="55"/>
      <c r="RV28" s="55"/>
      <c r="RW28" s="55"/>
      <c r="RX28" s="55"/>
      <c r="RY28" s="55"/>
      <c r="RZ28" s="55"/>
      <c r="SA28" s="55"/>
      <c r="SB28" s="55"/>
      <c r="SC28" s="55"/>
      <c r="SD28" s="55"/>
      <c r="SE28" s="55"/>
      <c r="SF28" s="55"/>
      <c r="SG28" s="55"/>
      <c r="SH28" s="55"/>
      <c r="SI28" s="55"/>
      <c r="SJ28" s="55"/>
      <c r="SK28" s="55"/>
      <c r="SL28" s="55"/>
      <c r="SM28" s="55"/>
      <c r="SN28" s="55"/>
      <c r="SO28" s="55"/>
      <c r="SP28" s="55"/>
      <c r="SQ28" s="55"/>
      <c r="SR28" s="55"/>
      <c r="SS28" s="55"/>
      <c r="ST28" s="55"/>
      <c r="SU28" s="55"/>
      <c r="SV28" s="55"/>
      <c r="SW28" s="55"/>
      <c r="SX28" s="55"/>
      <c r="SY28" s="55"/>
      <c r="SZ28" s="55"/>
      <c r="TA28" s="55"/>
      <c r="TB28" s="55"/>
      <c r="TC28" s="55"/>
      <c r="TD28" s="55"/>
      <c r="TE28" s="55"/>
      <c r="TF28" s="55"/>
      <c r="TG28" s="55"/>
      <c r="TH28" s="55"/>
      <c r="TI28" s="55"/>
      <c r="TJ28" s="55"/>
      <c r="TK28" s="55"/>
      <c r="TL28" s="55"/>
      <c r="TM28" s="55"/>
      <c r="TN28" s="55"/>
      <c r="TO28" s="55"/>
      <c r="TP28" s="55"/>
      <c r="TQ28" s="55"/>
      <c r="TR28" s="55"/>
      <c r="TS28" s="55"/>
      <c r="TT28" s="55"/>
      <c r="TU28" s="55"/>
      <c r="TV28" s="55"/>
      <c r="TW28" s="55"/>
      <c r="TX28" s="55"/>
      <c r="TY28" s="55"/>
      <c r="TZ28" s="55"/>
      <c r="UA28" s="55"/>
      <c r="UB28" s="55"/>
      <c r="UC28" s="55"/>
      <c r="UD28" s="55"/>
      <c r="UE28" s="55"/>
      <c r="UF28" s="55"/>
      <c r="UG28" s="55"/>
      <c r="UH28" s="55"/>
      <c r="UI28" s="55"/>
      <c r="UJ28" s="55"/>
      <c r="UK28" s="55"/>
      <c r="UL28" s="55"/>
      <c r="UM28" s="55"/>
      <c r="UN28" s="55"/>
      <c r="UO28" s="55"/>
      <c r="UP28" s="55"/>
      <c r="UQ28" s="55"/>
      <c r="UR28" s="55"/>
      <c r="US28" s="55"/>
      <c r="UT28" s="55"/>
      <c r="UU28" s="55"/>
      <c r="UV28" s="55"/>
      <c r="UW28" s="55"/>
      <c r="UX28" s="55"/>
      <c r="UY28" s="55"/>
      <c r="UZ28" s="55"/>
      <c r="VA28" s="55"/>
      <c r="VB28" s="55"/>
      <c r="VC28" s="55"/>
      <c r="VD28" s="55"/>
      <c r="VE28" s="55"/>
      <c r="VF28" s="55"/>
      <c r="VG28" s="55"/>
      <c r="VH28" s="55"/>
      <c r="VI28" s="55"/>
      <c r="VJ28" s="55"/>
      <c r="VK28" s="55"/>
      <c r="VL28" s="55"/>
      <c r="VM28" s="55"/>
      <c r="VN28" s="55"/>
      <c r="VO28" s="55"/>
      <c r="VP28" s="55"/>
      <c r="VQ28" s="55"/>
      <c r="VR28" s="55"/>
      <c r="VS28" s="55"/>
      <c r="VT28" s="55"/>
      <c r="VU28" s="55"/>
      <c r="VV28" s="55"/>
      <c r="VW28" s="55"/>
      <c r="VX28" s="55"/>
      <c r="VY28" s="55"/>
      <c r="VZ28" s="55"/>
      <c r="WA28" s="55"/>
      <c r="WB28" s="55"/>
      <c r="WC28" s="55"/>
      <c r="WD28" s="55"/>
      <c r="WE28" s="55"/>
      <c r="WF28" s="55"/>
      <c r="WG28" s="55"/>
      <c r="WH28" s="55"/>
      <c r="WI28" s="55"/>
      <c r="WJ28" s="55"/>
      <c r="WK28" s="55"/>
      <c r="WL28" s="55"/>
      <c r="WM28" s="55"/>
      <c r="WN28" s="55"/>
      <c r="WO28" s="55"/>
      <c r="WP28" s="55"/>
      <c r="WQ28" s="55"/>
      <c r="WR28" s="55"/>
      <c r="WS28" s="55"/>
      <c r="WT28" s="55"/>
      <c r="WU28" s="55"/>
      <c r="WV28" s="55"/>
      <c r="WW28" s="55"/>
      <c r="WX28" s="55"/>
      <c r="WY28" s="55"/>
      <c r="WZ28" s="55"/>
      <c r="XA28" s="55"/>
      <c r="XB28" s="55"/>
      <c r="XC28" s="55"/>
      <c r="XD28" s="55"/>
      <c r="XE28" s="55"/>
      <c r="XF28" s="55"/>
      <c r="XG28" s="55"/>
      <c r="XH28" s="55"/>
      <c r="XI28" s="55"/>
      <c r="XJ28" s="55"/>
      <c r="XK28" s="55"/>
      <c r="XL28" s="55"/>
      <c r="XM28" s="55"/>
      <c r="XN28" s="55"/>
      <c r="XO28" s="55"/>
      <c r="XP28" s="55"/>
      <c r="XQ28" s="55"/>
      <c r="XR28" s="55"/>
      <c r="XS28" s="55"/>
      <c r="XT28" s="55"/>
      <c r="XU28" s="55"/>
      <c r="XV28" s="55"/>
      <c r="XW28" s="55"/>
      <c r="XX28" s="55"/>
      <c r="XY28" s="55"/>
      <c r="XZ28" s="55"/>
      <c r="YA28" s="55"/>
      <c r="YB28" s="55"/>
      <c r="YC28" s="55"/>
      <c r="YD28" s="55"/>
      <c r="YE28" s="55"/>
      <c r="YF28" s="55"/>
      <c r="YG28" s="55"/>
      <c r="YH28" s="55"/>
      <c r="YI28" s="55"/>
      <c r="YJ28" s="55"/>
      <c r="YK28" s="55"/>
      <c r="YL28" s="55"/>
      <c r="YM28" s="55"/>
      <c r="YN28" s="55"/>
      <c r="YO28" s="55"/>
      <c r="YP28" s="55"/>
      <c r="YQ28" s="55"/>
      <c r="YR28" s="55"/>
      <c r="YS28" s="55"/>
      <c r="YT28" s="55"/>
      <c r="YU28" s="55"/>
      <c r="YV28" s="55"/>
      <c r="YW28" s="55"/>
      <c r="YX28" s="55"/>
      <c r="YY28" s="55"/>
      <c r="YZ28" s="55"/>
      <c r="ZA28" s="55"/>
      <c r="ZB28" s="55"/>
      <c r="ZC28" s="55"/>
      <c r="ZD28" s="55"/>
      <c r="ZE28" s="55"/>
      <c r="ZF28" s="55"/>
      <c r="ZG28" s="55"/>
      <c r="ZH28" s="55"/>
      <c r="ZI28" s="55"/>
      <c r="ZJ28" s="55"/>
      <c r="ZK28" s="55"/>
      <c r="ZL28" s="55"/>
      <c r="ZM28" s="55"/>
      <c r="ZN28" s="55"/>
      <c r="ZO28" s="55"/>
      <c r="ZP28" s="55"/>
      <c r="ZQ28" s="55"/>
      <c r="ZR28" s="55"/>
      <c r="ZS28" s="55"/>
      <c r="ZT28" s="55"/>
      <c r="ZU28" s="55"/>
      <c r="ZV28" s="55"/>
      <c r="ZW28" s="55"/>
      <c r="ZX28" s="55"/>
      <c r="ZY28" s="55"/>
      <c r="ZZ28" s="55"/>
      <c r="AAA28" s="55"/>
      <c r="AAB28" s="55"/>
      <c r="AAC28" s="55"/>
      <c r="AAD28" s="55"/>
      <c r="AAE28" s="55"/>
      <c r="AAF28" s="55"/>
      <c r="AAG28" s="55"/>
      <c r="AAH28" s="55"/>
      <c r="AAI28" s="55"/>
      <c r="AAJ28" s="55"/>
      <c r="AAK28" s="55"/>
      <c r="AAL28" s="55"/>
      <c r="AAM28" s="55"/>
      <c r="AAN28" s="55"/>
      <c r="AAO28" s="55"/>
      <c r="AAP28" s="55"/>
      <c r="AAQ28" s="55"/>
      <c r="AAR28" s="55"/>
      <c r="AAS28" s="55"/>
      <c r="AAT28" s="55"/>
      <c r="AAU28" s="55"/>
      <c r="AAV28" s="55"/>
      <c r="AAW28" s="55"/>
      <c r="AAX28" s="55"/>
      <c r="AAY28" s="55"/>
      <c r="AAZ28" s="55"/>
      <c r="ABA28" s="55"/>
      <c r="ABB28" s="55"/>
      <c r="ABC28" s="55"/>
      <c r="ABD28" s="55"/>
      <c r="ABE28" s="55"/>
      <c r="ABF28" s="55"/>
      <c r="ABG28" s="55"/>
      <c r="ABH28" s="55"/>
      <c r="ABI28" s="55"/>
      <c r="ABJ28" s="55"/>
      <c r="ABK28" s="55"/>
      <c r="ABL28" s="55"/>
      <c r="ABM28" s="55"/>
      <c r="ABN28" s="55"/>
      <c r="ABO28" s="55"/>
      <c r="ABP28" s="55"/>
      <c r="ABQ28" s="55"/>
      <c r="ABR28" s="55"/>
      <c r="ABS28" s="55"/>
      <c r="ABT28" s="55"/>
      <c r="ABU28" s="55"/>
      <c r="ABV28" s="55"/>
      <c r="ABW28" s="55"/>
      <c r="ABX28" s="55"/>
      <c r="ABY28" s="55"/>
      <c r="ABZ28" s="55"/>
      <c r="ACA28" s="55"/>
      <c r="ACB28" s="55"/>
      <c r="ACC28" s="55"/>
      <c r="ACD28" s="55"/>
      <c r="ACE28" s="55"/>
      <c r="ACF28" s="55"/>
      <c r="ACG28" s="55"/>
      <c r="ACH28" s="55"/>
      <c r="ACI28" s="55"/>
      <c r="ACJ28" s="55"/>
      <c r="ACK28" s="55"/>
      <c r="ACL28" s="55"/>
      <c r="ACM28" s="55"/>
      <c r="ACN28" s="55"/>
      <c r="ACO28" s="55"/>
      <c r="ACP28" s="55"/>
      <c r="ACQ28" s="55"/>
      <c r="ACR28" s="55"/>
      <c r="ACS28" s="55"/>
      <c r="ACT28" s="55"/>
      <c r="ACU28" s="55"/>
      <c r="ACV28" s="55"/>
      <c r="ACW28" s="55"/>
      <c r="ACX28" s="55"/>
      <c r="ACY28" s="55"/>
      <c r="ACZ28" s="55"/>
      <c r="ADA28" s="55"/>
      <c r="ADB28" s="55"/>
      <c r="ADC28" s="55"/>
      <c r="ADD28" s="55"/>
      <c r="ADE28" s="55"/>
      <c r="ADF28" s="55"/>
      <c r="ADG28" s="55"/>
      <c r="ADH28" s="55"/>
      <c r="ADI28" s="55"/>
      <c r="ADJ28" s="55"/>
    </row>
    <row r="29" spans="1:790" s="56" customFormat="1" ht="47.25" customHeight="1" x14ac:dyDescent="0.3">
      <c r="A29" s="530"/>
      <c r="B29" s="531"/>
      <c r="C29" s="531"/>
      <c r="D29" s="530"/>
      <c r="E29" s="530"/>
      <c r="F29" s="519"/>
      <c r="G29" s="519"/>
      <c r="H29" s="519"/>
      <c r="I29" s="519"/>
      <c r="J29" s="52" t="s">
        <v>67</v>
      </c>
      <c r="K29" s="53" t="s">
        <v>68</v>
      </c>
      <c r="L29" s="53" t="s">
        <v>69</v>
      </c>
      <c r="M29" s="53" t="s">
        <v>105</v>
      </c>
      <c r="N29" s="53" t="s">
        <v>150</v>
      </c>
      <c r="O29" s="54">
        <v>454720</v>
      </c>
      <c r="P29" s="519"/>
      <c r="Q29" s="519"/>
      <c r="R29" s="519"/>
      <c r="S29" s="519"/>
      <c r="T29" s="519"/>
      <c r="U29" s="519"/>
      <c r="V29" s="519"/>
      <c r="W29" s="519"/>
      <c r="X29" s="521"/>
      <c r="Y29" s="521"/>
      <c r="Z29" s="519"/>
      <c r="AA29" s="519"/>
      <c r="AB29" s="519"/>
      <c r="AC29" s="519"/>
      <c r="AD29" s="519"/>
      <c r="AE29" s="519"/>
      <c r="AF29" s="519"/>
      <c r="AG29" s="519"/>
      <c r="AH29" s="521"/>
      <c r="AI29" s="521"/>
      <c r="AJ29" s="519"/>
      <c r="AK29" s="519"/>
      <c r="AL29" s="519"/>
      <c r="AM29" s="519"/>
      <c r="AN29" s="519"/>
      <c r="AO29" s="519"/>
      <c r="AP29" s="519"/>
      <c r="AQ29" s="519"/>
      <c r="AR29" s="519"/>
      <c r="AS29" s="519"/>
      <c r="AT29" s="519"/>
      <c r="AU29" s="519"/>
      <c r="AV29" s="519"/>
      <c r="AW29" s="527"/>
      <c r="AX29" s="527"/>
      <c r="AY29" s="527"/>
      <c r="AZ29" s="527"/>
      <c r="BA29" s="527"/>
      <c r="BB29" s="528"/>
      <c r="BC29" s="529"/>
      <c r="BD29" s="529"/>
      <c r="BE29" s="529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  <c r="JX29" s="55"/>
      <c r="JY29" s="55"/>
      <c r="JZ29" s="55"/>
      <c r="KA29" s="55"/>
      <c r="KB29" s="55"/>
      <c r="KC29" s="55"/>
      <c r="KD29" s="55"/>
      <c r="KE29" s="55"/>
      <c r="KF29" s="55"/>
      <c r="KG29" s="55"/>
      <c r="KH29" s="55"/>
      <c r="KI29" s="55"/>
      <c r="KJ29" s="55"/>
      <c r="KK29" s="55"/>
      <c r="KL29" s="55"/>
      <c r="KM29" s="55"/>
      <c r="KN29" s="55"/>
      <c r="KO29" s="55"/>
      <c r="KP29" s="55"/>
      <c r="KQ29" s="55"/>
      <c r="KR29" s="55"/>
      <c r="KS29" s="55"/>
      <c r="KT29" s="55"/>
      <c r="KU29" s="55"/>
      <c r="KV29" s="55"/>
      <c r="KW29" s="55"/>
      <c r="KX29" s="55"/>
      <c r="KY29" s="55"/>
      <c r="KZ29" s="55"/>
      <c r="LA29" s="55"/>
      <c r="LB29" s="55"/>
      <c r="LC29" s="55"/>
      <c r="LD29" s="55"/>
      <c r="LE29" s="55"/>
      <c r="LF29" s="55"/>
      <c r="LG29" s="55"/>
      <c r="LH29" s="55"/>
      <c r="LI29" s="55"/>
      <c r="LJ29" s="55"/>
      <c r="LK29" s="55"/>
      <c r="LL29" s="55"/>
      <c r="LM29" s="55"/>
      <c r="LN29" s="55"/>
      <c r="LO29" s="55"/>
      <c r="LP29" s="55"/>
      <c r="LQ29" s="55"/>
      <c r="LR29" s="55"/>
      <c r="LS29" s="55"/>
      <c r="LT29" s="55"/>
      <c r="LU29" s="55"/>
      <c r="LV29" s="55"/>
      <c r="LW29" s="55"/>
      <c r="LX29" s="55"/>
      <c r="LY29" s="55"/>
      <c r="LZ29" s="55"/>
      <c r="MA29" s="55"/>
      <c r="MB29" s="55"/>
      <c r="MC29" s="55"/>
      <c r="MD29" s="55"/>
      <c r="ME29" s="55"/>
      <c r="MF29" s="55"/>
      <c r="MG29" s="55"/>
      <c r="MH29" s="55"/>
      <c r="MI29" s="55"/>
      <c r="MJ29" s="55"/>
      <c r="MK29" s="55"/>
      <c r="ML29" s="55"/>
      <c r="MM29" s="55"/>
      <c r="MN29" s="55"/>
      <c r="MO29" s="55"/>
      <c r="MP29" s="55"/>
      <c r="MQ29" s="55"/>
      <c r="MR29" s="55"/>
      <c r="MS29" s="55"/>
      <c r="MT29" s="55"/>
      <c r="MU29" s="55"/>
      <c r="MV29" s="55"/>
      <c r="MW29" s="55"/>
      <c r="MX29" s="55"/>
      <c r="MY29" s="55"/>
      <c r="MZ29" s="55"/>
      <c r="NA29" s="55"/>
      <c r="NB29" s="55"/>
      <c r="NC29" s="55"/>
      <c r="ND29" s="55"/>
      <c r="NE29" s="55"/>
      <c r="NF29" s="55"/>
      <c r="NG29" s="55"/>
      <c r="NH29" s="55"/>
      <c r="NI29" s="55"/>
      <c r="NJ29" s="55"/>
      <c r="NK29" s="55"/>
      <c r="NL29" s="55"/>
      <c r="NM29" s="55"/>
      <c r="NN29" s="55"/>
      <c r="NO29" s="55"/>
      <c r="NP29" s="55"/>
      <c r="NQ29" s="55"/>
      <c r="NR29" s="55"/>
      <c r="NS29" s="55"/>
      <c r="NT29" s="55"/>
      <c r="NU29" s="55"/>
      <c r="NV29" s="55"/>
      <c r="NW29" s="55"/>
      <c r="NX29" s="55"/>
      <c r="NY29" s="55"/>
      <c r="NZ29" s="55"/>
      <c r="OA29" s="55"/>
      <c r="OB29" s="55"/>
      <c r="OC29" s="55"/>
      <c r="OD29" s="55"/>
      <c r="OE29" s="55"/>
      <c r="OF29" s="55"/>
      <c r="OG29" s="55"/>
      <c r="OH29" s="55"/>
      <c r="OI29" s="55"/>
      <c r="OJ29" s="55"/>
      <c r="OK29" s="55"/>
      <c r="OL29" s="55"/>
      <c r="OM29" s="55"/>
      <c r="ON29" s="55"/>
      <c r="OO29" s="55"/>
      <c r="OP29" s="55"/>
      <c r="OQ29" s="55"/>
      <c r="OR29" s="55"/>
      <c r="OS29" s="55"/>
      <c r="OT29" s="55"/>
      <c r="OU29" s="55"/>
      <c r="OV29" s="55"/>
      <c r="OW29" s="55"/>
      <c r="OX29" s="55"/>
      <c r="OY29" s="55"/>
      <c r="OZ29" s="55"/>
      <c r="PA29" s="55"/>
      <c r="PB29" s="55"/>
      <c r="PC29" s="55"/>
      <c r="PD29" s="55"/>
      <c r="PE29" s="55"/>
      <c r="PF29" s="55"/>
      <c r="PG29" s="55"/>
      <c r="PH29" s="55"/>
      <c r="PI29" s="55"/>
      <c r="PJ29" s="55"/>
      <c r="PK29" s="55"/>
      <c r="PL29" s="55"/>
      <c r="PM29" s="55"/>
      <c r="PN29" s="55"/>
      <c r="PO29" s="55"/>
      <c r="PP29" s="55"/>
      <c r="PQ29" s="55"/>
      <c r="PR29" s="55"/>
      <c r="PS29" s="55"/>
      <c r="PT29" s="55"/>
      <c r="PU29" s="55"/>
      <c r="PV29" s="55"/>
      <c r="PW29" s="55"/>
      <c r="PX29" s="55"/>
      <c r="PY29" s="55"/>
      <c r="PZ29" s="55"/>
      <c r="QA29" s="55"/>
      <c r="QB29" s="55"/>
      <c r="QC29" s="55"/>
      <c r="QD29" s="55"/>
      <c r="QE29" s="55"/>
      <c r="QF29" s="55"/>
      <c r="QG29" s="55"/>
      <c r="QH29" s="55"/>
      <c r="QI29" s="55"/>
      <c r="QJ29" s="55"/>
      <c r="QK29" s="55"/>
      <c r="QL29" s="55"/>
      <c r="QM29" s="55"/>
      <c r="QN29" s="55"/>
      <c r="QO29" s="55"/>
      <c r="QP29" s="55"/>
      <c r="QQ29" s="55"/>
      <c r="QR29" s="55"/>
      <c r="QS29" s="55"/>
      <c r="QT29" s="55"/>
      <c r="QU29" s="55"/>
      <c r="QV29" s="55"/>
      <c r="QW29" s="55"/>
      <c r="QX29" s="55"/>
      <c r="QY29" s="55"/>
      <c r="QZ29" s="55"/>
      <c r="RA29" s="55"/>
      <c r="RB29" s="55"/>
      <c r="RC29" s="55"/>
      <c r="RD29" s="55"/>
      <c r="RE29" s="55"/>
      <c r="RF29" s="55"/>
      <c r="RG29" s="55"/>
      <c r="RH29" s="55"/>
      <c r="RI29" s="55"/>
      <c r="RJ29" s="55"/>
      <c r="RK29" s="55"/>
      <c r="RL29" s="55"/>
      <c r="RM29" s="55"/>
      <c r="RN29" s="55"/>
      <c r="RO29" s="55"/>
      <c r="RP29" s="55"/>
      <c r="RQ29" s="55"/>
      <c r="RR29" s="55"/>
      <c r="RS29" s="55"/>
      <c r="RT29" s="55"/>
      <c r="RU29" s="55"/>
      <c r="RV29" s="55"/>
      <c r="RW29" s="55"/>
      <c r="RX29" s="55"/>
      <c r="RY29" s="55"/>
      <c r="RZ29" s="55"/>
      <c r="SA29" s="55"/>
      <c r="SB29" s="55"/>
      <c r="SC29" s="55"/>
      <c r="SD29" s="55"/>
      <c r="SE29" s="55"/>
      <c r="SF29" s="55"/>
      <c r="SG29" s="55"/>
      <c r="SH29" s="55"/>
      <c r="SI29" s="55"/>
      <c r="SJ29" s="55"/>
      <c r="SK29" s="55"/>
      <c r="SL29" s="55"/>
      <c r="SM29" s="55"/>
      <c r="SN29" s="55"/>
      <c r="SO29" s="55"/>
      <c r="SP29" s="55"/>
      <c r="SQ29" s="55"/>
      <c r="SR29" s="55"/>
      <c r="SS29" s="55"/>
      <c r="ST29" s="55"/>
      <c r="SU29" s="55"/>
      <c r="SV29" s="55"/>
      <c r="SW29" s="55"/>
      <c r="SX29" s="55"/>
      <c r="SY29" s="55"/>
      <c r="SZ29" s="55"/>
      <c r="TA29" s="55"/>
      <c r="TB29" s="55"/>
      <c r="TC29" s="55"/>
      <c r="TD29" s="55"/>
      <c r="TE29" s="55"/>
      <c r="TF29" s="55"/>
      <c r="TG29" s="55"/>
      <c r="TH29" s="55"/>
      <c r="TI29" s="55"/>
      <c r="TJ29" s="55"/>
      <c r="TK29" s="55"/>
      <c r="TL29" s="55"/>
      <c r="TM29" s="55"/>
      <c r="TN29" s="55"/>
      <c r="TO29" s="55"/>
      <c r="TP29" s="55"/>
      <c r="TQ29" s="55"/>
      <c r="TR29" s="55"/>
      <c r="TS29" s="55"/>
      <c r="TT29" s="55"/>
      <c r="TU29" s="55"/>
      <c r="TV29" s="55"/>
      <c r="TW29" s="55"/>
      <c r="TX29" s="55"/>
      <c r="TY29" s="55"/>
      <c r="TZ29" s="55"/>
      <c r="UA29" s="55"/>
      <c r="UB29" s="55"/>
      <c r="UC29" s="55"/>
      <c r="UD29" s="55"/>
      <c r="UE29" s="55"/>
      <c r="UF29" s="55"/>
      <c r="UG29" s="55"/>
      <c r="UH29" s="55"/>
      <c r="UI29" s="55"/>
      <c r="UJ29" s="55"/>
      <c r="UK29" s="55"/>
      <c r="UL29" s="55"/>
      <c r="UM29" s="55"/>
      <c r="UN29" s="55"/>
      <c r="UO29" s="55"/>
      <c r="UP29" s="55"/>
      <c r="UQ29" s="55"/>
      <c r="UR29" s="55"/>
      <c r="US29" s="55"/>
      <c r="UT29" s="55"/>
      <c r="UU29" s="55"/>
      <c r="UV29" s="55"/>
      <c r="UW29" s="55"/>
      <c r="UX29" s="55"/>
      <c r="UY29" s="55"/>
      <c r="UZ29" s="55"/>
      <c r="VA29" s="55"/>
      <c r="VB29" s="55"/>
      <c r="VC29" s="55"/>
      <c r="VD29" s="55"/>
      <c r="VE29" s="55"/>
      <c r="VF29" s="55"/>
      <c r="VG29" s="55"/>
      <c r="VH29" s="55"/>
      <c r="VI29" s="55"/>
      <c r="VJ29" s="55"/>
      <c r="VK29" s="55"/>
      <c r="VL29" s="55"/>
      <c r="VM29" s="55"/>
      <c r="VN29" s="55"/>
      <c r="VO29" s="55"/>
      <c r="VP29" s="55"/>
      <c r="VQ29" s="55"/>
      <c r="VR29" s="55"/>
      <c r="VS29" s="55"/>
      <c r="VT29" s="55"/>
      <c r="VU29" s="55"/>
      <c r="VV29" s="55"/>
      <c r="VW29" s="55"/>
      <c r="VX29" s="55"/>
      <c r="VY29" s="55"/>
      <c r="VZ29" s="55"/>
      <c r="WA29" s="55"/>
      <c r="WB29" s="55"/>
      <c r="WC29" s="55"/>
      <c r="WD29" s="55"/>
      <c r="WE29" s="55"/>
      <c r="WF29" s="55"/>
      <c r="WG29" s="55"/>
      <c r="WH29" s="55"/>
      <c r="WI29" s="55"/>
      <c r="WJ29" s="55"/>
      <c r="WK29" s="55"/>
      <c r="WL29" s="55"/>
      <c r="WM29" s="55"/>
      <c r="WN29" s="55"/>
      <c r="WO29" s="55"/>
      <c r="WP29" s="55"/>
      <c r="WQ29" s="55"/>
      <c r="WR29" s="55"/>
      <c r="WS29" s="55"/>
      <c r="WT29" s="55"/>
      <c r="WU29" s="55"/>
      <c r="WV29" s="55"/>
      <c r="WW29" s="55"/>
      <c r="WX29" s="55"/>
      <c r="WY29" s="55"/>
      <c r="WZ29" s="55"/>
      <c r="XA29" s="55"/>
      <c r="XB29" s="55"/>
      <c r="XC29" s="55"/>
      <c r="XD29" s="55"/>
      <c r="XE29" s="55"/>
      <c r="XF29" s="55"/>
      <c r="XG29" s="55"/>
      <c r="XH29" s="55"/>
      <c r="XI29" s="55"/>
      <c r="XJ29" s="55"/>
      <c r="XK29" s="55"/>
      <c r="XL29" s="55"/>
      <c r="XM29" s="55"/>
      <c r="XN29" s="55"/>
      <c r="XO29" s="55"/>
      <c r="XP29" s="55"/>
      <c r="XQ29" s="55"/>
      <c r="XR29" s="55"/>
      <c r="XS29" s="55"/>
      <c r="XT29" s="55"/>
      <c r="XU29" s="55"/>
      <c r="XV29" s="55"/>
      <c r="XW29" s="55"/>
      <c r="XX29" s="55"/>
      <c r="XY29" s="55"/>
      <c r="XZ29" s="55"/>
      <c r="YA29" s="55"/>
      <c r="YB29" s="55"/>
      <c r="YC29" s="55"/>
      <c r="YD29" s="55"/>
      <c r="YE29" s="55"/>
      <c r="YF29" s="55"/>
      <c r="YG29" s="55"/>
      <c r="YH29" s="55"/>
      <c r="YI29" s="55"/>
      <c r="YJ29" s="55"/>
      <c r="YK29" s="55"/>
      <c r="YL29" s="55"/>
      <c r="YM29" s="55"/>
      <c r="YN29" s="55"/>
      <c r="YO29" s="55"/>
      <c r="YP29" s="55"/>
      <c r="YQ29" s="55"/>
      <c r="YR29" s="55"/>
      <c r="YS29" s="55"/>
      <c r="YT29" s="55"/>
      <c r="YU29" s="55"/>
      <c r="YV29" s="55"/>
      <c r="YW29" s="55"/>
      <c r="YX29" s="55"/>
      <c r="YY29" s="55"/>
      <c r="YZ29" s="55"/>
      <c r="ZA29" s="55"/>
      <c r="ZB29" s="55"/>
      <c r="ZC29" s="55"/>
      <c r="ZD29" s="55"/>
      <c r="ZE29" s="55"/>
      <c r="ZF29" s="55"/>
      <c r="ZG29" s="55"/>
      <c r="ZH29" s="55"/>
      <c r="ZI29" s="55"/>
      <c r="ZJ29" s="55"/>
      <c r="ZK29" s="55"/>
      <c r="ZL29" s="55"/>
      <c r="ZM29" s="55"/>
      <c r="ZN29" s="55"/>
      <c r="ZO29" s="55"/>
      <c r="ZP29" s="55"/>
      <c r="ZQ29" s="55"/>
      <c r="ZR29" s="55"/>
      <c r="ZS29" s="55"/>
      <c r="ZT29" s="55"/>
      <c r="ZU29" s="55"/>
      <c r="ZV29" s="55"/>
      <c r="ZW29" s="55"/>
      <c r="ZX29" s="55"/>
      <c r="ZY29" s="55"/>
      <c r="ZZ29" s="55"/>
      <c r="AAA29" s="55"/>
      <c r="AAB29" s="55"/>
      <c r="AAC29" s="55"/>
      <c r="AAD29" s="55"/>
      <c r="AAE29" s="55"/>
      <c r="AAF29" s="55"/>
      <c r="AAG29" s="55"/>
      <c r="AAH29" s="55"/>
      <c r="AAI29" s="55"/>
      <c r="AAJ29" s="55"/>
      <c r="AAK29" s="55"/>
      <c r="AAL29" s="55"/>
      <c r="AAM29" s="55"/>
      <c r="AAN29" s="55"/>
      <c r="AAO29" s="55"/>
      <c r="AAP29" s="55"/>
      <c r="AAQ29" s="55"/>
      <c r="AAR29" s="55"/>
      <c r="AAS29" s="55"/>
      <c r="AAT29" s="55"/>
      <c r="AAU29" s="55"/>
      <c r="AAV29" s="55"/>
      <c r="AAW29" s="55"/>
      <c r="AAX29" s="55"/>
      <c r="AAY29" s="55"/>
      <c r="AAZ29" s="55"/>
      <c r="ABA29" s="55"/>
      <c r="ABB29" s="55"/>
      <c r="ABC29" s="55"/>
      <c r="ABD29" s="55"/>
      <c r="ABE29" s="55"/>
      <c r="ABF29" s="55"/>
      <c r="ABG29" s="55"/>
      <c r="ABH29" s="55"/>
      <c r="ABI29" s="55"/>
      <c r="ABJ29" s="55"/>
      <c r="ABK29" s="55"/>
      <c r="ABL29" s="55"/>
      <c r="ABM29" s="55"/>
      <c r="ABN29" s="55"/>
      <c r="ABO29" s="55"/>
      <c r="ABP29" s="55"/>
      <c r="ABQ29" s="55"/>
      <c r="ABR29" s="55"/>
      <c r="ABS29" s="55"/>
      <c r="ABT29" s="55"/>
      <c r="ABU29" s="55"/>
      <c r="ABV29" s="55"/>
      <c r="ABW29" s="55"/>
      <c r="ABX29" s="55"/>
      <c r="ABY29" s="55"/>
      <c r="ABZ29" s="55"/>
      <c r="ACA29" s="55"/>
      <c r="ACB29" s="55"/>
      <c r="ACC29" s="55"/>
      <c r="ACD29" s="55"/>
      <c r="ACE29" s="55"/>
      <c r="ACF29" s="55"/>
      <c r="ACG29" s="55"/>
      <c r="ACH29" s="55"/>
      <c r="ACI29" s="55"/>
      <c r="ACJ29" s="55"/>
      <c r="ACK29" s="55"/>
      <c r="ACL29" s="55"/>
      <c r="ACM29" s="55"/>
      <c r="ACN29" s="55"/>
      <c r="ACO29" s="55"/>
      <c r="ACP29" s="55"/>
      <c r="ACQ29" s="55"/>
      <c r="ACR29" s="55"/>
      <c r="ACS29" s="55"/>
      <c r="ACT29" s="55"/>
      <c r="ACU29" s="55"/>
      <c r="ACV29" s="55"/>
      <c r="ACW29" s="55"/>
      <c r="ACX29" s="55"/>
      <c r="ACY29" s="55"/>
      <c r="ACZ29" s="55"/>
      <c r="ADA29" s="55"/>
      <c r="ADB29" s="55"/>
      <c r="ADC29" s="55"/>
      <c r="ADD29" s="55"/>
      <c r="ADE29" s="55"/>
      <c r="ADF29" s="55"/>
      <c r="ADG29" s="55"/>
      <c r="ADH29" s="55"/>
      <c r="ADI29" s="55"/>
      <c r="ADJ29" s="55"/>
    </row>
    <row r="30" spans="1:790" s="51" customFormat="1" ht="47.25" customHeight="1" x14ac:dyDescent="0.3">
      <c r="A30" s="526">
        <v>2019</v>
      </c>
      <c r="B30" s="534">
        <v>43466</v>
      </c>
      <c r="C30" s="534">
        <v>43555</v>
      </c>
      <c r="D30" s="526" t="s">
        <v>62</v>
      </c>
      <c r="E30" s="526" t="s">
        <v>63</v>
      </c>
      <c r="F30" s="513" t="s">
        <v>151</v>
      </c>
      <c r="G30" s="513" t="s">
        <v>65</v>
      </c>
      <c r="H30" s="513" t="s">
        <v>410</v>
      </c>
      <c r="I30" s="513" t="s">
        <v>152</v>
      </c>
      <c r="J30" s="46" t="s">
        <v>67</v>
      </c>
      <c r="K30" s="57" t="s">
        <v>68</v>
      </c>
      <c r="L30" s="57" t="s">
        <v>69</v>
      </c>
      <c r="M30" s="57" t="s">
        <v>153</v>
      </c>
      <c r="N30" s="57" t="s">
        <v>154</v>
      </c>
      <c r="O30" s="47">
        <v>221169.08</v>
      </c>
      <c r="P30" s="513" t="s">
        <v>67</v>
      </c>
      <c r="Q30" s="513" t="s">
        <v>68</v>
      </c>
      <c r="R30" s="513" t="s">
        <v>69</v>
      </c>
      <c r="S30" s="513" t="s">
        <v>155</v>
      </c>
      <c r="T30" s="513" t="s">
        <v>154</v>
      </c>
      <c r="U30" s="513" t="s">
        <v>156</v>
      </c>
      <c r="V30" s="513" t="str">
        <f>U30</f>
        <v>DIRECCION DE PROMOCION DE LA SALUD</v>
      </c>
      <c r="W30" s="513" t="str">
        <f>F30</f>
        <v>SSPDF-SRMAS-JUDCCM-ADQ-099-19</v>
      </c>
      <c r="X30" s="514">
        <v>43514</v>
      </c>
      <c r="Y30" s="514">
        <v>112833.60000000001</v>
      </c>
      <c r="Z30" s="513">
        <f>+Y30*1.16</f>
        <v>130886.976</v>
      </c>
      <c r="AA30" s="513" t="s">
        <v>196</v>
      </c>
      <c r="AB30" s="513" t="s">
        <v>196</v>
      </c>
      <c r="AC30" s="513" t="s">
        <v>73</v>
      </c>
      <c r="AD30" s="513" t="s">
        <v>74</v>
      </c>
      <c r="AE30" s="513" t="s">
        <v>75</v>
      </c>
      <c r="AF30" s="513" t="str">
        <f>I30</f>
        <v>PAPELERIA</v>
      </c>
      <c r="AG30" s="513">
        <v>16925.04</v>
      </c>
      <c r="AH30" s="514">
        <v>43514</v>
      </c>
      <c r="AI30" s="514">
        <v>43560</v>
      </c>
      <c r="AJ30" s="513" t="s">
        <v>411</v>
      </c>
      <c r="AK30" s="513" t="s">
        <v>391</v>
      </c>
      <c r="AL30" s="513" t="s">
        <v>76</v>
      </c>
      <c r="AM30" s="513" t="s">
        <v>88</v>
      </c>
      <c r="AN30" s="513" t="s">
        <v>78</v>
      </c>
      <c r="AO30" s="513" t="s">
        <v>392</v>
      </c>
      <c r="AP30" s="513" t="s">
        <v>78</v>
      </c>
      <c r="AQ30" s="513" t="s">
        <v>78</v>
      </c>
      <c r="AR30" s="513" t="s">
        <v>79</v>
      </c>
      <c r="AS30" s="513" t="s">
        <v>80</v>
      </c>
      <c r="AT30" s="513" t="s">
        <v>80</v>
      </c>
      <c r="AU30" s="513" t="s">
        <v>80</v>
      </c>
      <c r="AV30" s="518" t="s">
        <v>393</v>
      </c>
      <c r="AW30" s="532" t="s">
        <v>506</v>
      </c>
      <c r="AX30" s="532" t="s">
        <v>394</v>
      </c>
      <c r="AY30" s="532" t="s">
        <v>394</v>
      </c>
      <c r="AZ30" s="532" t="s">
        <v>394</v>
      </c>
      <c r="BA30" s="532" t="s">
        <v>395</v>
      </c>
      <c r="BB30" s="533" t="s">
        <v>81</v>
      </c>
      <c r="BC30" s="525">
        <v>43578</v>
      </c>
      <c r="BD30" s="525">
        <v>43578</v>
      </c>
      <c r="BE30" s="525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</row>
    <row r="31" spans="1:790" s="51" customFormat="1" ht="47.25" customHeight="1" x14ac:dyDescent="0.3">
      <c r="A31" s="526"/>
      <c r="B31" s="534"/>
      <c r="C31" s="534"/>
      <c r="D31" s="526"/>
      <c r="E31" s="526"/>
      <c r="F31" s="513"/>
      <c r="G31" s="513"/>
      <c r="H31" s="513"/>
      <c r="I31" s="513"/>
      <c r="J31" s="46" t="s">
        <v>157</v>
      </c>
      <c r="K31" s="57" t="s">
        <v>158</v>
      </c>
      <c r="L31" s="57" t="s">
        <v>97</v>
      </c>
      <c r="M31" s="57" t="s">
        <v>99</v>
      </c>
      <c r="N31" s="57" t="s">
        <v>159</v>
      </c>
      <c r="O31" s="47">
        <v>357292.76</v>
      </c>
      <c r="P31" s="513"/>
      <c r="Q31" s="513"/>
      <c r="R31" s="513"/>
      <c r="S31" s="513"/>
      <c r="T31" s="513"/>
      <c r="U31" s="513"/>
      <c r="V31" s="513"/>
      <c r="W31" s="513"/>
      <c r="X31" s="514"/>
      <c r="Y31" s="514"/>
      <c r="Z31" s="513"/>
      <c r="AA31" s="513"/>
      <c r="AB31" s="513"/>
      <c r="AC31" s="513"/>
      <c r="AD31" s="513"/>
      <c r="AE31" s="513"/>
      <c r="AF31" s="513"/>
      <c r="AG31" s="513"/>
      <c r="AH31" s="514"/>
      <c r="AI31" s="514"/>
      <c r="AJ31" s="513"/>
      <c r="AK31" s="513"/>
      <c r="AL31" s="513"/>
      <c r="AM31" s="513"/>
      <c r="AN31" s="513"/>
      <c r="AO31" s="513"/>
      <c r="AP31" s="513"/>
      <c r="AQ31" s="513"/>
      <c r="AR31" s="513"/>
      <c r="AS31" s="513"/>
      <c r="AT31" s="513"/>
      <c r="AU31" s="513"/>
      <c r="AV31" s="513"/>
      <c r="AW31" s="532"/>
      <c r="AX31" s="532"/>
      <c r="AY31" s="532"/>
      <c r="AZ31" s="532"/>
      <c r="BA31" s="532"/>
      <c r="BB31" s="533"/>
      <c r="BC31" s="525"/>
      <c r="BD31" s="525"/>
      <c r="BE31" s="525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</row>
    <row r="32" spans="1:790" s="51" customFormat="1" ht="47.25" customHeight="1" x14ac:dyDescent="0.3">
      <c r="A32" s="526"/>
      <c r="B32" s="534"/>
      <c r="C32" s="534"/>
      <c r="D32" s="526"/>
      <c r="E32" s="526"/>
      <c r="F32" s="513"/>
      <c r="G32" s="513"/>
      <c r="H32" s="513"/>
      <c r="I32" s="513"/>
      <c r="J32" s="46" t="s">
        <v>130</v>
      </c>
      <c r="K32" s="57" t="s">
        <v>131</v>
      </c>
      <c r="L32" s="57" t="s">
        <v>132</v>
      </c>
      <c r="M32" s="57" t="s">
        <v>99</v>
      </c>
      <c r="N32" s="57" t="s">
        <v>133</v>
      </c>
      <c r="O32" s="47">
        <v>518544.71</v>
      </c>
      <c r="P32" s="513"/>
      <c r="Q32" s="513"/>
      <c r="R32" s="513"/>
      <c r="S32" s="513"/>
      <c r="T32" s="513"/>
      <c r="U32" s="513"/>
      <c r="V32" s="513"/>
      <c r="W32" s="513"/>
      <c r="X32" s="514"/>
      <c r="Y32" s="514"/>
      <c r="Z32" s="513"/>
      <c r="AA32" s="513"/>
      <c r="AB32" s="513"/>
      <c r="AC32" s="513"/>
      <c r="AD32" s="513"/>
      <c r="AE32" s="513"/>
      <c r="AF32" s="513"/>
      <c r="AG32" s="513"/>
      <c r="AH32" s="514"/>
      <c r="AI32" s="514"/>
      <c r="AJ32" s="513"/>
      <c r="AK32" s="513"/>
      <c r="AL32" s="513"/>
      <c r="AM32" s="513"/>
      <c r="AN32" s="513"/>
      <c r="AO32" s="513"/>
      <c r="AP32" s="513"/>
      <c r="AQ32" s="513"/>
      <c r="AR32" s="513"/>
      <c r="AS32" s="513"/>
      <c r="AT32" s="513"/>
      <c r="AU32" s="513"/>
      <c r="AV32" s="513"/>
      <c r="AW32" s="532"/>
      <c r="AX32" s="532"/>
      <c r="AY32" s="532"/>
      <c r="AZ32" s="532"/>
      <c r="BA32" s="532"/>
      <c r="BB32" s="533"/>
      <c r="BC32" s="525"/>
      <c r="BD32" s="525"/>
      <c r="BE32" s="525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</row>
    <row r="33" spans="1:790" s="56" customFormat="1" ht="47.25" customHeight="1" x14ac:dyDescent="0.3">
      <c r="A33" s="530">
        <v>2019</v>
      </c>
      <c r="B33" s="531">
        <v>43466</v>
      </c>
      <c r="C33" s="531">
        <v>43555</v>
      </c>
      <c r="D33" s="530" t="s">
        <v>62</v>
      </c>
      <c r="E33" s="530" t="s">
        <v>63</v>
      </c>
      <c r="F33" s="519" t="s">
        <v>160</v>
      </c>
      <c r="G33" s="519" t="s">
        <v>65</v>
      </c>
      <c r="H33" s="519" t="s">
        <v>412</v>
      </c>
      <c r="I33" s="519" t="s">
        <v>152</v>
      </c>
      <c r="J33" s="52" t="str">
        <f t="shared" ref="J33:O35" si="0">J30</f>
        <v>LAS PERSONAS MORALES NO CUENTAN CON NOMBRE</v>
      </c>
      <c r="K33" s="52" t="str">
        <f t="shared" si="0"/>
        <v>LAS PERSONAS MORALES NO CUENTAN CON PRIMER APELLIDO</v>
      </c>
      <c r="L33" s="52" t="str">
        <f t="shared" si="0"/>
        <v>LAS PERSONAS MORALES NO CUENTAN CON SEGUNDO APELLIDO</v>
      </c>
      <c r="M33" s="52" t="str">
        <f t="shared" si="0"/>
        <v>PAPELERIA ANZURES, S.A. DE C..V</v>
      </c>
      <c r="N33" s="52" t="str">
        <f t="shared" si="0"/>
        <v>PAN910613PB0</v>
      </c>
      <c r="O33" s="52">
        <f t="shared" si="0"/>
        <v>221169.08</v>
      </c>
      <c r="P33" s="519" t="s">
        <v>157</v>
      </c>
      <c r="Q33" s="519" t="s">
        <v>158</v>
      </c>
      <c r="R33" s="519" t="s">
        <v>97</v>
      </c>
      <c r="S33" s="519" t="s">
        <v>99</v>
      </c>
      <c r="T33" s="519" t="s">
        <v>133</v>
      </c>
      <c r="U33" s="519" t="str">
        <f>U30</f>
        <v>DIRECCION DE PROMOCION DE LA SALUD</v>
      </c>
      <c r="V33" s="519" t="str">
        <f>U33</f>
        <v>DIRECCION DE PROMOCION DE LA SALUD</v>
      </c>
      <c r="W33" s="519" t="str">
        <f>F33</f>
        <v>SSPDF-SRMAS-JUDCCM-ADQ-100-19</v>
      </c>
      <c r="X33" s="521">
        <f>X30</f>
        <v>43514</v>
      </c>
      <c r="Y33" s="521">
        <v>62920</v>
      </c>
      <c r="Z33" s="519">
        <f>+Y33*1.16</f>
        <v>72987.199999999997</v>
      </c>
      <c r="AA33" s="519" t="s">
        <v>196</v>
      </c>
      <c r="AB33" s="519" t="s">
        <v>196</v>
      </c>
      <c r="AC33" s="519" t="s">
        <v>73</v>
      </c>
      <c r="AD33" s="519" t="s">
        <v>74</v>
      </c>
      <c r="AE33" s="519" t="s">
        <v>75</v>
      </c>
      <c r="AF33" s="519" t="str">
        <f>I33</f>
        <v>PAPELERIA</v>
      </c>
      <c r="AG33" s="519">
        <v>9438</v>
      </c>
      <c r="AH33" s="521">
        <v>43514</v>
      </c>
      <c r="AI33" s="521">
        <v>43560</v>
      </c>
      <c r="AJ33" s="519" t="s">
        <v>413</v>
      </c>
      <c r="AK33" s="519" t="s">
        <v>391</v>
      </c>
      <c r="AL33" s="519" t="s">
        <v>76</v>
      </c>
      <c r="AM33" s="519" t="s">
        <v>88</v>
      </c>
      <c r="AN33" s="519" t="s">
        <v>78</v>
      </c>
      <c r="AO33" s="519" t="s">
        <v>392</v>
      </c>
      <c r="AP33" s="519" t="s">
        <v>78</v>
      </c>
      <c r="AQ33" s="519" t="s">
        <v>78</v>
      </c>
      <c r="AR33" s="519" t="s">
        <v>79</v>
      </c>
      <c r="AS33" s="519" t="s">
        <v>80</v>
      </c>
      <c r="AT33" s="519" t="s">
        <v>80</v>
      </c>
      <c r="AU33" s="519" t="s">
        <v>80</v>
      </c>
      <c r="AV33" s="516" t="s">
        <v>393</v>
      </c>
      <c r="AW33" s="527" t="s">
        <v>506</v>
      </c>
      <c r="AX33" s="527" t="s">
        <v>394</v>
      </c>
      <c r="AY33" s="527" t="s">
        <v>394</v>
      </c>
      <c r="AZ33" s="527" t="s">
        <v>394</v>
      </c>
      <c r="BA33" s="527" t="s">
        <v>395</v>
      </c>
      <c r="BB33" s="528" t="s">
        <v>81</v>
      </c>
      <c r="BC33" s="529">
        <v>43578</v>
      </c>
      <c r="BD33" s="529">
        <v>43578</v>
      </c>
      <c r="BE33" s="529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  <c r="IX33" s="55"/>
      <c r="IY33" s="55"/>
      <c r="IZ33" s="55"/>
      <c r="JA33" s="55"/>
      <c r="JB33" s="55"/>
      <c r="JC33" s="55"/>
      <c r="JD33" s="55"/>
      <c r="JE33" s="55"/>
      <c r="JF33" s="55"/>
      <c r="JG33" s="55"/>
      <c r="JH33" s="55"/>
      <c r="JI33" s="55"/>
      <c r="JJ33" s="55"/>
      <c r="JK33" s="55"/>
      <c r="JL33" s="55"/>
      <c r="JM33" s="55"/>
      <c r="JN33" s="55"/>
      <c r="JO33" s="55"/>
      <c r="JP33" s="55"/>
      <c r="JQ33" s="55"/>
      <c r="JR33" s="55"/>
      <c r="JS33" s="55"/>
      <c r="JT33" s="55"/>
      <c r="JU33" s="55"/>
      <c r="JV33" s="55"/>
      <c r="JW33" s="55"/>
      <c r="JX33" s="55"/>
      <c r="JY33" s="55"/>
      <c r="JZ33" s="55"/>
      <c r="KA33" s="55"/>
      <c r="KB33" s="55"/>
      <c r="KC33" s="55"/>
      <c r="KD33" s="55"/>
      <c r="KE33" s="55"/>
      <c r="KF33" s="55"/>
      <c r="KG33" s="55"/>
      <c r="KH33" s="55"/>
      <c r="KI33" s="55"/>
      <c r="KJ33" s="55"/>
      <c r="KK33" s="55"/>
      <c r="KL33" s="55"/>
      <c r="KM33" s="55"/>
      <c r="KN33" s="55"/>
      <c r="KO33" s="55"/>
      <c r="KP33" s="55"/>
      <c r="KQ33" s="55"/>
      <c r="KR33" s="55"/>
      <c r="KS33" s="55"/>
      <c r="KT33" s="55"/>
      <c r="KU33" s="55"/>
      <c r="KV33" s="55"/>
      <c r="KW33" s="55"/>
      <c r="KX33" s="55"/>
      <c r="KY33" s="55"/>
      <c r="KZ33" s="55"/>
      <c r="LA33" s="55"/>
      <c r="LB33" s="55"/>
      <c r="LC33" s="55"/>
      <c r="LD33" s="55"/>
      <c r="LE33" s="55"/>
      <c r="LF33" s="55"/>
      <c r="LG33" s="55"/>
      <c r="LH33" s="55"/>
      <c r="LI33" s="55"/>
      <c r="LJ33" s="55"/>
      <c r="LK33" s="55"/>
      <c r="LL33" s="55"/>
      <c r="LM33" s="55"/>
      <c r="LN33" s="55"/>
      <c r="LO33" s="55"/>
      <c r="LP33" s="55"/>
      <c r="LQ33" s="55"/>
      <c r="LR33" s="55"/>
      <c r="LS33" s="55"/>
      <c r="LT33" s="55"/>
      <c r="LU33" s="55"/>
      <c r="LV33" s="55"/>
      <c r="LW33" s="55"/>
      <c r="LX33" s="55"/>
      <c r="LY33" s="55"/>
      <c r="LZ33" s="55"/>
      <c r="MA33" s="55"/>
      <c r="MB33" s="55"/>
      <c r="MC33" s="55"/>
      <c r="MD33" s="55"/>
      <c r="ME33" s="55"/>
      <c r="MF33" s="55"/>
      <c r="MG33" s="55"/>
      <c r="MH33" s="55"/>
      <c r="MI33" s="55"/>
      <c r="MJ33" s="55"/>
      <c r="MK33" s="55"/>
      <c r="ML33" s="55"/>
      <c r="MM33" s="55"/>
      <c r="MN33" s="55"/>
      <c r="MO33" s="55"/>
      <c r="MP33" s="55"/>
      <c r="MQ33" s="55"/>
      <c r="MR33" s="55"/>
      <c r="MS33" s="55"/>
      <c r="MT33" s="55"/>
      <c r="MU33" s="55"/>
      <c r="MV33" s="55"/>
      <c r="MW33" s="55"/>
      <c r="MX33" s="55"/>
      <c r="MY33" s="55"/>
      <c r="MZ33" s="55"/>
      <c r="NA33" s="55"/>
      <c r="NB33" s="55"/>
      <c r="NC33" s="55"/>
      <c r="ND33" s="55"/>
      <c r="NE33" s="55"/>
      <c r="NF33" s="55"/>
      <c r="NG33" s="55"/>
      <c r="NH33" s="55"/>
      <c r="NI33" s="55"/>
      <c r="NJ33" s="55"/>
      <c r="NK33" s="55"/>
      <c r="NL33" s="55"/>
      <c r="NM33" s="55"/>
      <c r="NN33" s="55"/>
      <c r="NO33" s="55"/>
      <c r="NP33" s="55"/>
      <c r="NQ33" s="55"/>
      <c r="NR33" s="55"/>
      <c r="NS33" s="55"/>
      <c r="NT33" s="55"/>
      <c r="NU33" s="55"/>
      <c r="NV33" s="55"/>
      <c r="NW33" s="55"/>
      <c r="NX33" s="55"/>
      <c r="NY33" s="55"/>
      <c r="NZ33" s="55"/>
      <c r="OA33" s="55"/>
      <c r="OB33" s="55"/>
      <c r="OC33" s="55"/>
      <c r="OD33" s="55"/>
      <c r="OE33" s="55"/>
      <c r="OF33" s="55"/>
      <c r="OG33" s="55"/>
      <c r="OH33" s="55"/>
      <c r="OI33" s="55"/>
      <c r="OJ33" s="55"/>
      <c r="OK33" s="55"/>
      <c r="OL33" s="55"/>
      <c r="OM33" s="55"/>
      <c r="ON33" s="55"/>
      <c r="OO33" s="55"/>
      <c r="OP33" s="55"/>
      <c r="OQ33" s="55"/>
      <c r="OR33" s="55"/>
      <c r="OS33" s="55"/>
      <c r="OT33" s="55"/>
      <c r="OU33" s="55"/>
      <c r="OV33" s="55"/>
      <c r="OW33" s="55"/>
      <c r="OX33" s="55"/>
      <c r="OY33" s="55"/>
      <c r="OZ33" s="55"/>
      <c r="PA33" s="55"/>
      <c r="PB33" s="55"/>
      <c r="PC33" s="55"/>
      <c r="PD33" s="55"/>
      <c r="PE33" s="55"/>
      <c r="PF33" s="55"/>
      <c r="PG33" s="55"/>
      <c r="PH33" s="55"/>
      <c r="PI33" s="55"/>
      <c r="PJ33" s="55"/>
      <c r="PK33" s="55"/>
      <c r="PL33" s="55"/>
      <c r="PM33" s="55"/>
      <c r="PN33" s="55"/>
      <c r="PO33" s="55"/>
      <c r="PP33" s="55"/>
      <c r="PQ33" s="55"/>
      <c r="PR33" s="55"/>
      <c r="PS33" s="55"/>
      <c r="PT33" s="55"/>
      <c r="PU33" s="55"/>
      <c r="PV33" s="55"/>
      <c r="PW33" s="55"/>
      <c r="PX33" s="55"/>
      <c r="PY33" s="55"/>
      <c r="PZ33" s="55"/>
      <c r="QA33" s="55"/>
      <c r="QB33" s="55"/>
      <c r="QC33" s="55"/>
      <c r="QD33" s="55"/>
      <c r="QE33" s="55"/>
      <c r="QF33" s="55"/>
      <c r="QG33" s="55"/>
      <c r="QH33" s="55"/>
      <c r="QI33" s="55"/>
      <c r="QJ33" s="55"/>
      <c r="QK33" s="55"/>
      <c r="QL33" s="55"/>
      <c r="QM33" s="55"/>
      <c r="QN33" s="55"/>
      <c r="QO33" s="55"/>
      <c r="QP33" s="55"/>
      <c r="QQ33" s="55"/>
      <c r="QR33" s="55"/>
      <c r="QS33" s="55"/>
      <c r="QT33" s="55"/>
      <c r="QU33" s="55"/>
      <c r="QV33" s="55"/>
      <c r="QW33" s="55"/>
      <c r="QX33" s="55"/>
      <c r="QY33" s="55"/>
      <c r="QZ33" s="55"/>
      <c r="RA33" s="55"/>
      <c r="RB33" s="55"/>
      <c r="RC33" s="55"/>
      <c r="RD33" s="55"/>
      <c r="RE33" s="55"/>
      <c r="RF33" s="55"/>
      <c r="RG33" s="55"/>
      <c r="RH33" s="55"/>
      <c r="RI33" s="55"/>
      <c r="RJ33" s="55"/>
      <c r="RK33" s="55"/>
      <c r="RL33" s="55"/>
      <c r="RM33" s="55"/>
      <c r="RN33" s="55"/>
      <c r="RO33" s="55"/>
      <c r="RP33" s="55"/>
      <c r="RQ33" s="55"/>
      <c r="RR33" s="55"/>
      <c r="RS33" s="55"/>
      <c r="RT33" s="55"/>
      <c r="RU33" s="55"/>
      <c r="RV33" s="55"/>
      <c r="RW33" s="55"/>
      <c r="RX33" s="55"/>
      <c r="RY33" s="55"/>
      <c r="RZ33" s="55"/>
      <c r="SA33" s="55"/>
      <c r="SB33" s="55"/>
      <c r="SC33" s="55"/>
      <c r="SD33" s="55"/>
      <c r="SE33" s="55"/>
      <c r="SF33" s="55"/>
      <c r="SG33" s="55"/>
      <c r="SH33" s="55"/>
      <c r="SI33" s="55"/>
      <c r="SJ33" s="55"/>
      <c r="SK33" s="55"/>
      <c r="SL33" s="55"/>
      <c r="SM33" s="55"/>
      <c r="SN33" s="55"/>
      <c r="SO33" s="55"/>
      <c r="SP33" s="55"/>
      <c r="SQ33" s="55"/>
      <c r="SR33" s="55"/>
      <c r="SS33" s="55"/>
      <c r="ST33" s="55"/>
      <c r="SU33" s="55"/>
      <c r="SV33" s="55"/>
      <c r="SW33" s="55"/>
      <c r="SX33" s="55"/>
      <c r="SY33" s="55"/>
      <c r="SZ33" s="55"/>
      <c r="TA33" s="55"/>
      <c r="TB33" s="55"/>
      <c r="TC33" s="55"/>
      <c r="TD33" s="55"/>
      <c r="TE33" s="55"/>
      <c r="TF33" s="55"/>
      <c r="TG33" s="55"/>
      <c r="TH33" s="55"/>
      <c r="TI33" s="55"/>
      <c r="TJ33" s="55"/>
      <c r="TK33" s="55"/>
      <c r="TL33" s="55"/>
      <c r="TM33" s="55"/>
      <c r="TN33" s="55"/>
      <c r="TO33" s="55"/>
      <c r="TP33" s="55"/>
      <c r="TQ33" s="55"/>
      <c r="TR33" s="55"/>
      <c r="TS33" s="55"/>
      <c r="TT33" s="55"/>
      <c r="TU33" s="55"/>
      <c r="TV33" s="55"/>
      <c r="TW33" s="55"/>
      <c r="TX33" s="55"/>
      <c r="TY33" s="55"/>
      <c r="TZ33" s="55"/>
      <c r="UA33" s="55"/>
      <c r="UB33" s="55"/>
      <c r="UC33" s="55"/>
      <c r="UD33" s="55"/>
      <c r="UE33" s="55"/>
      <c r="UF33" s="55"/>
      <c r="UG33" s="55"/>
      <c r="UH33" s="55"/>
      <c r="UI33" s="55"/>
      <c r="UJ33" s="55"/>
      <c r="UK33" s="55"/>
      <c r="UL33" s="55"/>
      <c r="UM33" s="55"/>
      <c r="UN33" s="55"/>
      <c r="UO33" s="55"/>
      <c r="UP33" s="55"/>
      <c r="UQ33" s="55"/>
      <c r="UR33" s="55"/>
      <c r="US33" s="55"/>
      <c r="UT33" s="55"/>
      <c r="UU33" s="55"/>
      <c r="UV33" s="55"/>
      <c r="UW33" s="55"/>
      <c r="UX33" s="55"/>
      <c r="UY33" s="55"/>
      <c r="UZ33" s="55"/>
      <c r="VA33" s="55"/>
      <c r="VB33" s="55"/>
      <c r="VC33" s="55"/>
      <c r="VD33" s="55"/>
      <c r="VE33" s="55"/>
      <c r="VF33" s="55"/>
      <c r="VG33" s="55"/>
      <c r="VH33" s="55"/>
      <c r="VI33" s="55"/>
      <c r="VJ33" s="55"/>
      <c r="VK33" s="55"/>
      <c r="VL33" s="55"/>
      <c r="VM33" s="55"/>
      <c r="VN33" s="55"/>
      <c r="VO33" s="55"/>
      <c r="VP33" s="55"/>
      <c r="VQ33" s="55"/>
      <c r="VR33" s="55"/>
      <c r="VS33" s="55"/>
      <c r="VT33" s="55"/>
      <c r="VU33" s="55"/>
      <c r="VV33" s="55"/>
      <c r="VW33" s="55"/>
      <c r="VX33" s="55"/>
      <c r="VY33" s="55"/>
      <c r="VZ33" s="55"/>
      <c r="WA33" s="55"/>
      <c r="WB33" s="55"/>
      <c r="WC33" s="55"/>
      <c r="WD33" s="55"/>
      <c r="WE33" s="55"/>
      <c r="WF33" s="55"/>
      <c r="WG33" s="55"/>
      <c r="WH33" s="55"/>
      <c r="WI33" s="55"/>
      <c r="WJ33" s="55"/>
      <c r="WK33" s="55"/>
      <c r="WL33" s="55"/>
      <c r="WM33" s="55"/>
      <c r="WN33" s="55"/>
      <c r="WO33" s="55"/>
      <c r="WP33" s="55"/>
      <c r="WQ33" s="55"/>
      <c r="WR33" s="55"/>
      <c r="WS33" s="55"/>
      <c r="WT33" s="55"/>
      <c r="WU33" s="55"/>
      <c r="WV33" s="55"/>
      <c r="WW33" s="55"/>
      <c r="WX33" s="55"/>
      <c r="WY33" s="55"/>
      <c r="WZ33" s="55"/>
      <c r="XA33" s="55"/>
      <c r="XB33" s="55"/>
      <c r="XC33" s="55"/>
      <c r="XD33" s="55"/>
      <c r="XE33" s="55"/>
      <c r="XF33" s="55"/>
      <c r="XG33" s="55"/>
      <c r="XH33" s="55"/>
      <c r="XI33" s="55"/>
      <c r="XJ33" s="55"/>
      <c r="XK33" s="55"/>
      <c r="XL33" s="55"/>
      <c r="XM33" s="55"/>
      <c r="XN33" s="55"/>
      <c r="XO33" s="55"/>
      <c r="XP33" s="55"/>
      <c r="XQ33" s="55"/>
      <c r="XR33" s="55"/>
      <c r="XS33" s="55"/>
      <c r="XT33" s="55"/>
      <c r="XU33" s="55"/>
      <c r="XV33" s="55"/>
      <c r="XW33" s="55"/>
      <c r="XX33" s="55"/>
      <c r="XY33" s="55"/>
      <c r="XZ33" s="55"/>
      <c r="YA33" s="55"/>
      <c r="YB33" s="55"/>
      <c r="YC33" s="55"/>
      <c r="YD33" s="55"/>
      <c r="YE33" s="55"/>
      <c r="YF33" s="55"/>
      <c r="YG33" s="55"/>
      <c r="YH33" s="55"/>
      <c r="YI33" s="55"/>
      <c r="YJ33" s="55"/>
      <c r="YK33" s="55"/>
      <c r="YL33" s="55"/>
      <c r="YM33" s="55"/>
      <c r="YN33" s="55"/>
      <c r="YO33" s="55"/>
      <c r="YP33" s="55"/>
      <c r="YQ33" s="55"/>
      <c r="YR33" s="55"/>
      <c r="YS33" s="55"/>
      <c r="YT33" s="55"/>
      <c r="YU33" s="55"/>
      <c r="YV33" s="55"/>
      <c r="YW33" s="55"/>
      <c r="YX33" s="55"/>
      <c r="YY33" s="55"/>
      <c r="YZ33" s="55"/>
      <c r="ZA33" s="55"/>
      <c r="ZB33" s="55"/>
      <c r="ZC33" s="55"/>
      <c r="ZD33" s="55"/>
      <c r="ZE33" s="55"/>
      <c r="ZF33" s="55"/>
      <c r="ZG33" s="55"/>
      <c r="ZH33" s="55"/>
      <c r="ZI33" s="55"/>
      <c r="ZJ33" s="55"/>
      <c r="ZK33" s="55"/>
      <c r="ZL33" s="55"/>
      <c r="ZM33" s="55"/>
      <c r="ZN33" s="55"/>
      <c r="ZO33" s="55"/>
      <c r="ZP33" s="55"/>
      <c r="ZQ33" s="55"/>
      <c r="ZR33" s="55"/>
      <c r="ZS33" s="55"/>
      <c r="ZT33" s="55"/>
      <c r="ZU33" s="55"/>
      <c r="ZV33" s="55"/>
      <c r="ZW33" s="55"/>
      <c r="ZX33" s="55"/>
      <c r="ZY33" s="55"/>
      <c r="ZZ33" s="55"/>
      <c r="AAA33" s="55"/>
      <c r="AAB33" s="55"/>
      <c r="AAC33" s="55"/>
      <c r="AAD33" s="55"/>
      <c r="AAE33" s="55"/>
      <c r="AAF33" s="55"/>
      <c r="AAG33" s="55"/>
      <c r="AAH33" s="55"/>
      <c r="AAI33" s="55"/>
      <c r="AAJ33" s="55"/>
      <c r="AAK33" s="55"/>
      <c r="AAL33" s="55"/>
      <c r="AAM33" s="55"/>
      <c r="AAN33" s="55"/>
      <c r="AAO33" s="55"/>
      <c r="AAP33" s="55"/>
      <c r="AAQ33" s="55"/>
      <c r="AAR33" s="55"/>
      <c r="AAS33" s="55"/>
      <c r="AAT33" s="55"/>
      <c r="AAU33" s="55"/>
      <c r="AAV33" s="55"/>
      <c r="AAW33" s="55"/>
      <c r="AAX33" s="55"/>
      <c r="AAY33" s="55"/>
      <c r="AAZ33" s="55"/>
      <c r="ABA33" s="55"/>
      <c r="ABB33" s="55"/>
      <c r="ABC33" s="55"/>
      <c r="ABD33" s="55"/>
      <c r="ABE33" s="55"/>
      <c r="ABF33" s="55"/>
      <c r="ABG33" s="55"/>
      <c r="ABH33" s="55"/>
      <c r="ABI33" s="55"/>
      <c r="ABJ33" s="55"/>
      <c r="ABK33" s="55"/>
      <c r="ABL33" s="55"/>
      <c r="ABM33" s="55"/>
      <c r="ABN33" s="55"/>
      <c r="ABO33" s="55"/>
      <c r="ABP33" s="55"/>
      <c r="ABQ33" s="55"/>
      <c r="ABR33" s="55"/>
      <c r="ABS33" s="55"/>
      <c r="ABT33" s="55"/>
      <c r="ABU33" s="55"/>
      <c r="ABV33" s="55"/>
      <c r="ABW33" s="55"/>
      <c r="ABX33" s="55"/>
      <c r="ABY33" s="55"/>
      <c r="ABZ33" s="55"/>
      <c r="ACA33" s="55"/>
      <c r="ACB33" s="55"/>
      <c r="ACC33" s="55"/>
      <c r="ACD33" s="55"/>
      <c r="ACE33" s="55"/>
      <c r="ACF33" s="55"/>
      <c r="ACG33" s="55"/>
      <c r="ACH33" s="55"/>
      <c r="ACI33" s="55"/>
      <c r="ACJ33" s="55"/>
      <c r="ACK33" s="55"/>
      <c r="ACL33" s="55"/>
      <c r="ACM33" s="55"/>
      <c r="ACN33" s="55"/>
      <c r="ACO33" s="55"/>
      <c r="ACP33" s="55"/>
      <c r="ACQ33" s="55"/>
      <c r="ACR33" s="55"/>
      <c r="ACS33" s="55"/>
      <c r="ACT33" s="55"/>
      <c r="ACU33" s="55"/>
      <c r="ACV33" s="55"/>
      <c r="ACW33" s="55"/>
      <c r="ACX33" s="55"/>
      <c r="ACY33" s="55"/>
      <c r="ACZ33" s="55"/>
      <c r="ADA33" s="55"/>
      <c r="ADB33" s="55"/>
      <c r="ADC33" s="55"/>
      <c r="ADD33" s="55"/>
      <c r="ADE33" s="55"/>
      <c r="ADF33" s="55"/>
      <c r="ADG33" s="55"/>
      <c r="ADH33" s="55"/>
      <c r="ADI33" s="55"/>
      <c r="ADJ33" s="55"/>
    </row>
    <row r="34" spans="1:790" s="56" customFormat="1" ht="47.25" customHeight="1" x14ac:dyDescent="0.3">
      <c r="A34" s="530"/>
      <c r="B34" s="531"/>
      <c r="C34" s="531"/>
      <c r="D34" s="530"/>
      <c r="E34" s="530"/>
      <c r="F34" s="519"/>
      <c r="G34" s="519"/>
      <c r="H34" s="519"/>
      <c r="I34" s="519"/>
      <c r="J34" s="52" t="str">
        <f t="shared" si="0"/>
        <v>OLINKA</v>
      </c>
      <c r="K34" s="52" t="str">
        <f t="shared" si="0"/>
        <v>ORTIZ</v>
      </c>
      <c r="L34" s="52" t="str">
        <f t="shared" si="0"/>
        <v>LEON</v>
      </c>
      <c r="M34" s="52" t="str">
        <f t="shared" si="0"/>
        <v>PERSONA FISICA</v>
      </c>
      <c r="N34" s="52" t="str">
        <f t="shared" si="0"/>
        <v>OILO820430FC3</v>
      </c>
      <c r="O34" s="52">
        <f t="shared" si="0"/>
        <v>357292.76</v>
      </c>
      <c r="P34" s="519"/>
      <c r="Q34" s="519"/>
      <c r="R34" s="519"/>
      <c r="S34" s="519"/>
      <c r="T34" s="519"/>
      <c r="U34" s="519"/>
      <c r="V34" s="519"/>
      <c r="W34" s="519"/>
      <c r="X34" s="521"/>
      <c r="Y34" s="521"/>
      <c r="Z34" s="519"/>
      <c r="AA34" s="519"/>
      <c r="AB34" s="519"/>
      <c r="AC34" s="519"/>
      <c r="AD34" s="519"/>
      <c r="AE34" s="519"/>
      <c r="AF34" s="519"/>
      <c r="AG34" s="519"/>
      <c r="AH34" s="521"/>
      <c r="AI34" s="521"/>
      <c r="AJ34" s="519"/>
      <c r="AK34" s="519"/>
      <c r="AL34" s="519"/>
      <c r="AM34" s="519"/>
      <c r="AN34" s="519"/>
      <c r="AO34" s="519"/>
      <c r="AP34" s="519"/>
      <c r="AQ34" s="519"/>
      <c r="AR34" s="519"/>
      <c r="AS34" s="519"/>
      <c r="AT34" s="519"/>
      <c r="AU34" s="519"/>
      <c r="AV34" s="519"/>
      <c r="AW34" s="527"/>
      <c r="AX34" s="527"/>
      <c r="AY34" s="527"/>
      <c r="AZ34" s="527"/>
      <c r="BA34" s="527"/>
      <c r="BB34" s="528"/>
      <c r="BC34" s="529"/>
      <c r="BD34" s="529"/>
      <c r="BE34" s="529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  <c r="IX34" s="55"/>
      <c r="IY34" s="55"/>
      <c r="IZ34" s="55"/>
      <c r="JA34" s="55"/>
      <c r="JB34" s="55"/>
      <c r="JC34" s="55"/>
      <c r="JD34" s="55"/>
      <c r="JE34" s="55"/>
      <c r="JF34" s="55"/>
      <c r="JG34" s="55"/>
      <c r="JH34" s="55"/>
      <c r="JI34" s="55"/>
      <c r="JJ34" s="55"/>
      <c r="JK34" s="55"/>
      <c r="JL34" s="55"/>
      <c r="JM34" s="55"/>
      <c r="JN34" s="55"/>
      <c r="JO34" s="55"/>
      <c r="JP34" s="55"/>
      <c r="JQ34" s="55"/>
      <c r="JR34" s="55"/>
      <c r="JS34" s="55"/>
      <c r="JT34" s="55"/>
      <c r="JU34" s="55"/>
      <c r="JV34" s="55"/>
      <c r="JW34" s="55"/>
      <c r="JX34" s="55"/>
      <c r="JY34" s="55"/>
      <c r="JZ34" s="55"/>
      <c r="KA34" s="55"/>
      <c r="KB34" s="55"/>
      <c r="KC34" s="55"/>
      <c r="KD34" s="55"/>
      <c r="KE34" s="55"/>
      <c r="KF34" s="55"/>
      <c r="KG34" s="55"/>
      <c r="KH34" s="55"/>
      <c r="KI34" s="55"/>
      <c r="KJ34" s="55"/>
      <c r="KK34" s="55"/>
      <c r="KL34" s="55"/>
      <c r="KM34" s="55"/>
      <c r="KN34" s="55"/>
      <c r="KO34" s="55"/>
      <c r="KP34" s="55"/>
      <c r="KQ34" s="55"/>
      <c r="KR34" s="55"/>
      <c r="KS34" s="55"/>
      <c r="KT34" s="55"/>
      <c r="KU34" s="55"/>
      <c r="KV34" s="55"/>
      <c r="KW34" s="55"/>
      <c r="KX34" s="55"/>
      <c r="KY34" s="55"/>
      <c r="KZ34" s="55"/>
      <c r="LA34" s="55"/>
      <c r="LB34" s="55"/>
      <c r="LC34" s="55"/>
      <c r="LD34" s="55"/>
      <c r="LE34" s="55"/>
      <c r="LF34" s="55"/>
      <c r="LG34" s="55"/>
      <c r="LH34" s="55"/>
      <c r="LI34" s="55"/>
      <c r="LJ34" s="55"/>
      <c r="LK34" s="55"/>
      <c r="LL34" s="55"/>
      <c r="LM34" s="55"/>
      <c r="LN34" s="55"/>
      <c r="LO34" s="55"/>
      <c r="LP34" s="55"/>
      <c r="LQ34" s="55"/>
      <c r="LR34" s="55"/>
      <c r="LS34" s="55"/>
      <c r="LT34" s="55"/>
      <c r="LU34" s="55"/>
      <c r="LV34" s="55"/>
      <c r="LW34" s="55"/>
      <c r="LX34" s="55"/>
      <c r="LY34" s="55"/>
      <c r="LZ34" s="55"/>
      <c r="MA34" s="55"/>
      <c r="MB34" s="55"/>
      <c r="MC34" s="55"/>
      <c r="MD34" s="55"/>
      <c r="ME34" s="55"/>
      <c r="MF34" s="55"/>
      <c r="MG34" s="55"/>
      <c r="MH34" s="55"/>
      <c r="MI34" s="55"/>
      <c r="MJ34" s="55"/>
      <c r="MK34" s="55"/>
      <c r="ML34" s="55"/>
      <c r="MM34" s="55"/>
      <c r="MN34" s="55"/>
      <c r="MO34" s="55"/>
      <c r="MP34" s="55"/>
      <c r="MQ34" s="55"/>
      <c r="MR34" s="55"/>
      <c r="MS34" s="55"/>
      <c r="MT34" s="55"/>
      <c r="MU34" s="55"/>
      <c r="MV34" s="55"/>
      <c r="MW34" s="55"/>
      <c r="MX34" s="55"/>
      <c r="MY34" s="55"/>
      <c r="MZ34" s="55"/>
      <c r="NA34" s="55"/>
      <c r="NB34" s="55"/>
      <c r="NC34" s="55"/>
      <c r="ND34" s="55"/>
      <c r="NE34" s="55"/>
      <c r="NF34" s="55"/>
      <c r="NG34" s="55"/>
      <c r="NH34" s="55"/>
      <c r="NI34" s="55"/>
      <c r="NJ34" s="55"/>
      <c r="NK34" s="55"/>
      <c r="NL34" s="55"/>
      <c r="NM34" s="55"/>
      <c r="NN34" s="55"/>
      <c r="NO34" s="55"/>
      <c r="NP34" s="55"/>
      <c r="NQ34" s="55"/>
      <c r="NR34" s="55"/>
      <c r="NS34" s="55"/>
      <c r="NT34" s="55"/>
      <c r="NU34" s="55"/>
      <c r="NV34" s="55"/>
      <c r="NW34" s="55"/>
      <c r="NX34" s="55"/>
      <c r="NY34" s="55"/>
      <c r="NZ34" s="55"/>
      <c r="OA34" s="55"/>
      <c r="OB34" s="55"/>
      <c r="OC34" s="55"/>
      <c r="OD34" s="55"/>
      <c r="OE34" s="55"/>
      <c r="OF34" s="55"/>
      <c r="OG34" s="55"/>
      <c r="OH34" s="55"/>
      <c r="OI34" s="55"/>
      <c r="OJ34" s="55"/>
      <c r="OK34" s="55"/>
      <c r="OL34" s="55"/>
      <c r="OM34" s="55"/>
      <c r="ON34" s="55"/>
      <c r="OO34" s="55"/>
      <c r="OP34" s="55"/>
      <c r="OQ34" s="55"/>
      <c r="OR34" s="55"/>
      <c r="OS34" s="55"/>
      <c r="OT34" s="55"/>
      <c r="OU34" s="55"/>
      <c r="OV34" s="55"/>
      <c r="OW34" s="55"/>
      <c r="OX34" s="55"/>
      <c r="OY34" s="55"/>
      <c r="OZ34" s="55"/>
      <c r="PA34" s="55"/>
      <c r="PB34" s="55"/>
      <c r="PC34" s="55"/>
      <c r="PD34" s="55"/>
      <c r="PE34" s="55"/>
      <c r="PF34" s="55"/>
      <c r="PG34" s="55"/>
      <c r="PH34" s="55"/>
      <c r="PI34" s="55"/>
      <c r="PJ34" s="55"/>
      <c r="PK34" s="55"/>
      <c r="PL34" s="55"/>
      <c r="PM34" s="55"/>
      <c r="PN34" s="55"/>
      <c r="PO34" s="55"/>
      <c r="PP34" s="55"/>
      <c r="PQ34" s="55"/>
      <c r="PR34" s="55"/>
      <c r="PS34" s="55"/>
      <c r="PT34" s="55"/>
      <c r="PU34" s="55"/>
      <c r="PV34" s="55"/>
      <c r="PW34" s="55"/>
      <c r="PX34" s="55"/>
      <c r="PY34" s="55"/>
      <c r="PZ34" s="55"/>
      <c r="QA34" s="55"/>
      <c r="QB34" s="55"/>
      <c r="QC34" s="55"/>
      <c r="QD34" s="55"/>
      <c r="QE34" s="55"/>
      <c r="QF34" s="55"/>
      <c r="QG34" s="55"/>
      <c r="QH34" s="55"/>
      <c r="QI34" s="55"/>
      <c r="QJ34" s="55"/>
      <c r="QK34" s="55"/>
      <c r="QL34" s="55"/>
      <c r="QM34" s="55"/>
      <c r="QN34" s="55"/>
      <c r="QO34" s="55"/>
      <c r="QP34" s="55"/>
      <c r="QQ34" s="55"/>
      <c r="QR34" s="55"/>
      <c r="QS34" s="55"/>
      <c r="QT34" s="55"/>
      <c r="QU34" s="55"/>
      <c r="QV34" s="55"/>
      <c r="QW34" s="55"/>
      <c r="QX34" s="55"/>
      <c r="QY34" s="55"/>
      <c r="QZ34" s="55"/>
      <c r="RA34" s="55"/>
      <c r="RB34" s="55"/>
      <c r="RC34" s="55"/>
      <c r="RD34" s="55"/>
      <c r="RE34" s="55"/>
      <c r="RF34" s="55"/>
      <c r="RG34" s="55"/>
      <c r="RH34" s="55"/>
      <c r="RI34" s="55"/>
      <c r="RJ34" s="55"/>
      <c r="RK34" s="55"/>
      <c r="RL34" s="55"/>
      <c r="RM34" s="55"/>
      <c r="RN34" s="55"/>
      <c r="RO34" s="55"/>
      <c r="RP34" s="55"/>
      <c r="RQ34" s="55"/>
      <c r="RR34" s="55"/>
      <c r="RS34" s="55"/>
      <c r="RT34" s="55"/>
      <c r="RU34" s="55"/>
      <c r="RV34" s="55"/>
      <c r="RW34" s="55"/>
      <c r="RX34" s="55"/>
      <c r="RY34" s="55"/>
      <c r="RZ34" s="55"/>
      <c r="SA34" s="55"/>
      <c r="SB34" s="55"/>
      <c r="SC34" s="55"/>
      <c r="SD34" s="55"/>
      <c r="SE34" s="55"/>
      <c r="SF34" s="55"/>
      <c r="SG34" s="55"/>
      <c r="SH34" s="55"/>
      <c r="SI34" s="55"/>
      <c r="SJ34" s="55"/>
      <c r="SK34" s="55"/>
      <c r="SL34" s="55"/>
      <c r="SM34" s="55"/>
      <c r="SN34" s="55"/>
      <c r="SO34" s="55"/>
      <c r="SP34" s="55"/>
      <c r="SQ34" s="55"/>
      <c r="SR34" s="55"/>
      <c r="SS34" s="55"/>
      <c r="ST34" s="55"/>
      <c r="SU34" s="55"/>
      <c r="SV34" s="55"/>
      <c r="SW34" s="55"/>
      <c r="SX34" s="55"/>
      <c r="SY34" s="55"/>
      <c r="SZ34" s="55"/>
      <c r="TA34" s="55"/>
      <c r="TB34" s="55"/>
      <c r="TC34" s="55"/>
      <c r="TD34" s="55"/>
      <c r="TE34" s="55"/>
      <c r="TF34" s="55"/>
      <c r="TG34" s="55"/>
      <c r="TH34" s="55"/>
      <c r="TI34" s="55"/>
      <c r="TJ34" s="55"/>
      <c r="TK34" s="55"/>
      <c r="TL34" s="55"/>
      <c r="TM34" s="55"/>
      <c r="TN34" s="55"/>
      <c r="TO34" s="55"/>
      <c r="TP34" s="55"/>
      <c r="TQ34" s="55"/>
      <c r="TR34" s="55"/>
      <c r="TS34" s="55"/>
      <c r="TT34" s="55"/>
      <c r="TU34" s="55"/>
      <c r="TV34" s="55"/>
      <c r="TW34" s="55"/>
      <c r="TX34" s="55"/>
      <c r="TY34" s="55"/>
      <c r="TZ34" s="55"/>
      <c r="UA34" s="55"/>
      <c r="UB34" s="55"/>
      <c r="UC34" s="55"/>
      <c r="UD34" s="55"/>
      <c r="UE34" s="55"/>
      <c r="UF34" s="55"/>
      <c r="UG34" s="55"/>
      <c r="UH34" s="55"/>
      <c r="UI34" s="55"/>
      <c r="UJ34" s="55"/>
      <c r="UK34" s="55"/>
      <c r="UL34" s="55"/>
      <c r="UM34" s="55"/>
      <c r="UN34" s="55"/>
      <c r="UO34" s="55"/>
      <c r="UP34" s="55"/>
      <c r="UQ34" s="55"/>
      <c r="UR34" s="55"/>
      <c r="US34" s="55"/>
      <c r="UT34" s="55"/>
      <c r="UU34" s="55"/>
      <c r="UV34" s="55"/>
      <c r="UW34" s="55"/>
      <c r="UX34" s="55"/>
      <c r="UY34" s="55"/>
      <c r="UZ34" s="55"/>
      <c r="VA34" s="55"/>
      <c r="VB34" s="55"/>
      <c r="VC34" s="55"/>
      <c r="VD34" s="55"/>
      <c r="VE34" s="55"/>
      <c r="VF34" s="55"/>
      <c r="VG34" s="55"/>
      <c r="VH34" s="55"/>
      <c r="VI34" s="55"/>
      <c r="VJ34" s="55"/>
      <c r="VK34" s="55"/>
      <c r="VL34" s="55"/>
      <c r="VM34" s="55"/>
      <c r="VN34" s="55"/>
      <c r="VO34" s="55"/>
      <c r="VP34" s="55"/>
      <c r="VQ34" s="55"/>
      <c r="VR34" s="55"/>
      <c r="VS34" s="55"/>
      <c r="VT34" s="55"/>
      <c r="VU34" s="55"/>
      <c r="VV34" s="55"/>
      <c r="VW34" s="55"/>
      <c r="VX34" s="55"/>
      <c r="VY34" s="55"/>
      <c r="VZ34" s="55"/>
      <c r="WA34" s="55"/>
      <c r="WB34" s="55"/>
      <c r="WC34" s="55"/>
      <c r="WD34" s="55"/>
      <c r="WE34" s="55"/>
      <c r="WF34" s="55"/>
      <c r="WG34" s="55"/>
      <c r="WH34" s="55"/>
      <c r="WI34" s="55"/>
      <c r="WJ34" s="55"/>
      <c r="WK34" s="55"/>
      <c r="WL34" s="55"/>
      <c r="WM34" s="55"/>
      <c r="WN34" s="55"/>
      <c r="WO34" s="55"/>
      <c r="WP34" s="55"/>
      <c r="WQ34" s="55"/>
      <c r="WR34" s="55"/>
      <c r="WS34" s="55"/>
      <c r="WT34" s="55"/>
      <c r="WU34" s="55"/>
      <c r="WV34" s="55"/>
      <c r="WW34" s="55"/>
      <c r="WX34" s="55"/>
      <c r="WY34" s="55"/>
      <c r="WZ34" s="55"/>
      <c r="XA34" s="55"/>
      <c r="XB34" s="55"/>
      <c r="XC34" s="55"/>
      <c r="XD34" s="55"/>
      <c r="XE34" s="55"/>
      <c r="XF34" s="55"/>
      <c r="XG34" s="55"/>
      <c r="XH34" s="55"/>
      <c r="XI34" s="55"/>
      <c r="XJ34" s="55"/>
      <c r="XK34" s="55"/>
      <c r="XL34" s="55"/>
      <c r="XM34" s="55"/>
      <c r="XN34" s="55"/>
      <c r="XO34" s="55"/>
      <c r="XP34" s="55"/>
      <c r="XQ34" s="55"/>
      <c r="XR34" s="55"/>
      <c r="XS34" s="55"/>
      <c r="XT34" s="55"/>
      <c r="XU34" s="55"/>
      <c r="XV34" s="55"/>
      <c r="XW34" s="55"/>
      <c r="XX34" s="55"/>
      <c r="XY34" s="55"/>
      <c r="XZ34" s="55"/>
      <c r="YA34" s="55"/>
      <c r="YB34" s="55"/>
      <c r="YC34" s="55"/>
      <c r="YD34" s="55"/>
      <c r="YE34" s="55"/>
      <c r="YF34" s="55"/>
      <c r="YG34" s="55"/>
      <c r="YH34" s="55"/>
      <c r="YI34" s="55"/>
      <c r="YJ34" s="55"/>
      <c r="YK34" s="55"/>
      <c r="YL34" s="55"/>
      <c r="YM34" s="55"/>
      <c r="YN34" s="55"/>
      <c r="YO34" s="55"/>
      <c r="YP34" s="55"/>
      <c r="YQ34" s="55"/>
      <c r="YR34" s="55"/>
      <c r="YS34" s="55"/>
      <c r="YT34" s="55"/>
      <c r="YU34" s="55"/>
      <c r="YV34" s="55"/>
      <c r="YW34" s="55"/>
      <c r="YX34" s="55"/>
      <c r="YY34" s="55"/>
      <c r="YZ34" s="55"/>
      <c r="ZA34" s="55"/>
      <c r="ZB34" s="55"/>
      <c r="ZC34" s="55"/>
      <c r="ZD34" s="55"/>
      <c r="ZE34" s="55"/>
      <c r="ZF34" s="55"/>
      <c r="ZG34" s="55"/>
      <c r="ZH34" s="55"/>
      <c r="ZI34" s="55"/>
      <c r="ZJ34" s="55"/>
      <c r="ZK34" s="55"/>
      <c r="ZL34" s="55"/>
      <c r="ZM34" s="55"/>
      <c r="ZN34" s="55"/>
      <c r="ZO34" s="55"/>
      <c r="ZP34" s="55"/>
      <c r="ZQ34" s="55"/>
      <c r="ZR34" s="55"/>
      <c r="ZS34" s="55"/>
      <c r="ZT34" s="55"/>
      <c r="ZU34" s="55"/>
      <c r="ZV34" s="55"/>
      <c r="ZW34" s="55"/>
      <c r="ZX34" s="55"/>
      <c r="ZY34" s="55"/>
      <c r="ZZ34" s="55"/>
      <c r="AAA34" s="55"/>
      <c r="AAB34" s="55"/>
      <c r="AAC34" s="55"/>
      <c r="AAD34" s="55"/>
      <c r="AAE34" s="55"/>
      <c r="AAF34" s="55"/>
      <c r="AAG34" s="55"/>
      <c r="AAH34" s="55"/>
      <c r="AAI34" s="55"/>
      <c r="AAJ34" s="55"/>
      <c r="AAK34" s="55"/>
      <c r="AAL34" s="55"/>
      <c r="AAM34" s="55"/>
      <c r="AAN34" s="55"/>
      <c r="AAO34" s="55"/>
      <c r="AAP34" s="55"/>
      <c r="AAQ34" s="55"/>
      <c r="AAR34" s="55"/>
      <c r="AAS34" s="55"/>
      <c r="AAT34" s="55"/>
      <c r="AAU34" s="55"/>
      <c r="AAV34" s="55"/>
      <c r="AAW34" s="55"/>
      <c r="AAX34" s="55"/>
      <c r="AAY34" s="55"/>
      <c r="AAZ34" s="55"/>
      <c r="ABA34" s="55"/>
      <c r="ABB34" s="55"/>
      <c r="ABC34" s="55"/>
      <c r="ABD34" s="55"/>
      <c r="ABE34" s="55"/>
      <c r="ABF34" s="55"/>
      <c r="ABG34" s="55"/>
      <c r="ABH34" s="55"/>
      <c r="ABI34" s="55"/>
      <c r="ABJ34" s="55"/>
      <c r="ABK34" s="55"/>
      <c r="ABL34" s="55"/>
      <c r="ABM34" s="55"/>
      <c r="ABN34" s="55"/>
      <c r="ABO34" s="55"/>
      <c r="ABP34" s="55"/>
      <c r="ABQ34" s="55"/>
      <c r="ABR34" s="55"/>
      <c r="ABS34" s="55"/>
      <c r="ABT34" s="55"/>
      <c r="ABU34" s="55"/>
      <c r="ABV34" s="55"/>
      <c r="ABW34" s="55"/>
      <c r="ABX34" s="55"/>
      <c r="ABY34" s="55"/>
      <c r="ABZ34" s="55"/>
      <c r="ACA34" s="55"/>
      <c r="ACB34" s="55"/>
      <c r="ACC34" s="55"/>
      <c r="ACD34" s="55"/>
      <c r="ACE34" s="55"/>
      <c r="ACF34" s="55"/>
      <c r="ACG34" s="55"/>
      <c r="ACH34" s="55"/>
      <c r="ACI34" s="55"/>
      <c r="ACJ34" s="55"/>
      <c r="ACK34" s="55"/>
      <c r="ACL34" s="55"/>
      <c r="ACM34" s="55"/>
      <c r="ACN34" s="55"/>
      <c r="ACO34" s="55"/>
      <c r="ACP34" s="55"/>
      <c r="ACQ34" s="55"/>
      <c r="ACR34" s="55"/>
      <c r="ACS34" s="55"/>
      <c r="ACT34" s="55"/>
      <c r="ACU34" s="55"/>
      <c r="ACV34" s="55"/>
      <c r="ACW34" s="55"/>
      <c r="ACX34" s="55"/>
      <c r="ACY34" s="55"/>
      <c r="ACZ34" s="55"/>
      <c r="ADA34" s="55"/>
      <c r="ADB34" s="55"/>
      <c r="ADC34" s="55"/>
      <c r="ADD34" s="55"/>
      <c r="ADE34" s="55"/>
      <c r="ADF34" s="55"/>
      <c r="ADG34" s="55"/>
      <c r="ADH34" s="55"/>
      <c r="ADI34" s="55"/>
      <c r="ADJ34" s="55"/>
    </row>
    <row r="35" spans="1:790" s="56" customFormat="1" ht="47.25" customHeight="1" x14ac:dyDescent="0.3">
      <c r="A35" s="530"/>
      <c r="B35" s="531"/>
      <c r="C35" s="531"/>
      <c r="D35" s="530"/>
      <c r="E35" s="530"/>
      <c r="F35" s="519"/>
      <c r="G35" s="519"/>
      <c r="H35" s="519"/>
      <c r="I35" s="519"/>
      <c r="J35" s="52" t="str">
        <f t="shared" si="0"/>
        <v>MARIANA JUDITH</v>
      </c>
      <c r="K35" s="52" t="str">
        <f t="shared" si="0"/>
        <v>ARIAS</v>
      </c>
      <c r="L35" s="52" t="str">
        <f t="shared" si="0"/>
        <v>AVILA</v>
      </c>
      <c r="M35" s="52" t="str">
        <f t="shared" si="0"/>
        <v>PERSONA FISICA</v>
      </c>
      <c r="N35" s="52" t="str">
        <f t="shared" si="0"/>
        <v>AIAM780919I48</v>
      </c>
      <c r="O35" s="52">
        <f t="shared" si="0"/>
        <v>518544.71</v>
      </c>
      <c r="P35" s="519"/>
      <c r="Q35" s="519"/>
      <c r="R35" s="519"/>
      <c r="S35" s="519"/>
      <c r="T35" s="519"/>
      <c r="U35" s="519"/>
      <c r="V35" s="519"/>
      <c r="W35" s="519"/>
      <c r="X35" s="521"/>
      <c r="Y35" s="521"/>
      <c r="Z35" s="519"/>
      <c r="AA35" s="519"/>
      <c r="AB35" s="519"/>
      <c r="AC35" s="519"/>
      <c r="AD35" s="519"/>
      <c r="AE35" s="519"/>
      <c r="AF35" s="519"/>
      <c r="AG35" s="519"/>
      <c r="AH35" s="521"/>
      <c r="AI35" s="521"/>
      <c r="AJ35" s="519"/>
      <c r="AK35" s="519"/>
      <c r="AL35" s="519"/>
      <c r="AM35" s="519"/>
      <c r="AN35" s="519"/>
      <c r="AO35" s="519"/>
      <c r="AP35" s="519"/>
      <c r="AQ35" s="519"/>
      <c r="AR35" s="519"/>
      <c r="AS35" s="519"/>
      <c r="AT35" s="519"/>
      <c r="AU35" s="519"/>
      <c r="AV35" s="519"/>
      <c r="AW35" s="527"/>
      <c r="AX35" s="527"/>
      <c r="AY35" s="527"/>
      <c r="AZ35" s="527"/>
      <c r="BA35" s="527"/>
      <c r="BB35" s="528"/>
      <c r="BC35" s="529"/>
      <c r="BD35" s="529"/>
      <c r="BE35" s="529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  <c r="IQ35" s="55"/>
      <c r="IR35" s="55"/>
      <c r="IS35" s="55"/>
      <c r="IT35" s="55"/>
      <c r="IU35" s="55"/>
      <c r="IV35" s="55"/>
      <c r="IW35" s="55"/>
      <c r="IX35" s="55"/>
      <c r="IY35" s="55"/>
      <c r="IZ35" s="55"/>
      <c r="JA35" s="55"/>
      <c r="JB35" s="55"/>
      <c r="JC35" s="55"/>
      <c r="JD35" s="55"/>
      <c r="JE35" s="55"/>
      <c r="JF35" s="55"/>
      <c r="JG35" s="55"/>
      <c r="JH35" s="55"/>
      <c r="JI35" s="55"/>
      <c r="JJ35" s="55"/>
      <c r="JK35" s="55"/>
      <c r="JL35" s="55"/>
      <c r="JM35" s="55"/>
      <c r="JN35" s="55"/>
      <c r="JO35" s="55"/>
      <c r="JP35" s="55"/>
      <c r="JQ35" s="55"/>
      <c r="JR35" s="55"/>
      <c r="JS35" s="55"/>
      <c r="JT35" s="55"/>
      <c r="JU35" s="55"/>
      <c r="JV35" s="55"/>
      <c r="JW35" s="55"/>
      <c r="JX35" s="55"/>
      <c r="JY35" s="55"/>
      <c r="JZ35" s="55"/>
      <c r="KA35" s="55"/>
      <c r="KB35" s="55"/>
      <c r="KC35" s="55"/>
      <c r="KD35" s="55"/>
      <c r="KE35" s="55"/>
      <c r="KF35" s="55"/>
      <c r="KG35" s="55"/>
      <c r="KH35" s="55"/>
      <c r="KI35" s="55"/>
      <c r="KJ35" s="55"/>
      <c r="KK35" s="55"/>
      <c r="KL35" s="55"/>
      <c r="KM35" s="55"/>
      <c r="KN35" s="55"/>
      <c r="KO35" s="55"/>
      <c r="KP35" s="55"/>
      <c r="KQ35" s="55"/>
      <c r="KR35" s="55"/>
      <c r="KS35" s="55"/>
      <c r="KT35" s="55"/>
      <c r="KU35" s="55"/>
      <c r="KV35" s="55"/>
      <c r="KW35" s="55"/>
      <c r="KX35" s="55"/>
      <c r="KY35" s="55"/>
      <c r="KZ35" s="55"/>
      <c r="LA35" s="55"/>
      <c r="LB35" s="55"/>
      <c r="LC35" s="55"/>
      <c r="LD35" s="55"/>
      <c r="LE35" s="55"/>
      <c r="LF35" s="55"/>
      <c r="LG35" s="55"/>
      <c r="LH35" s="55"/>
      <c r="LI35" s="55"/>
      <c r="LJ35" s="55"/>
      <c r="LK35" s="55"/>
      <c r="LL35" s="55"/>
      <c r="LM35" s="55"/>
      <c r="LN35" s="55"/>
      <c r="LO35" s="55"/>
      <c r="LP35" s="55"/>
      <c r="LQ35" s="55"/>
      <c r="LR35" s="55"/>
      <c r="LS35" s="55"/>
      <c r="LT35" s="55"/>
      <c r="LU35" s="55"/>
      <c r="LV35" s="55"/>
      <c r="LW35" s="55"/>
      <c r="LX35" s="55"/>
      <c r="LY35" s="55"/>
      <c r="LZ35" s="55"/>
      <c r="MA35" s="55"/>
      <c r="MB35" s="55"/>
      <c r="MC35" s="55"/>
      <c r="MD35" s="55"/>
      <c r="ME35" s="55"/>
      <c r="MF35" s="55"/>
      <c r="MG35" s="55"/>
      <c r="MH35" s="55"/>
      <c r="MI35" s="55"/>
      <c r="MJ35" s="55"/>
      <c r="MK35" s="55"/>
      <c r="ML35" s="55"/>
      <c r="MM35" s="55"/>
      <c r="MN35" s="55"/>
      <c r="MO35" s="55"/>
      <c r="MP35" s="55"/>
      <c r="MQ35" s="55"/>
      <c r="MR35" s="55"/>
      <c r="MS35" s="55"/>
      <c r="MT35" s="55"/>
      <c r="MU35" s="55"/>
      <c r="MV35" s="55"/>
      <c r="MW35" s="55"/>
      <c r="MX35" s="55"/>
      <c r="MY35" s="55"/>
      <c r="MZ35" s="55"/>
      <c r="NA35" s="55"/>
      <c r="NB35" s="55"/>
      <c r="NC35" s="55"/>
      <c r="ND35" s="55"/>
      <c r="NE35" s="55"/>
      <c r="NF35" s="55"/>
      <c r="NG35" s="55"/>
      <c r="NH35" s="55"/>
      <c r="NI35" s="55"/>
      <c r="NJ35" s="55"/>
      <c r="NK35" s="55"/>
      <c r="NL35" s="55"/>
      <c r="NM35" s="55"/>
      <c r="NN35" s="55"/>
      <c r="NO35" s="55"/>
      <c r="NP35" s="55"/>
      <c r="NQ35" s="55"/>
      <c r="NR35" s="55"/>
      <c r="NS35" s="55"/>
      <c r="NT35" s="55"/>
      <c r="NU35" s="55"/>
      <c r="NV35" s="55"/>
      <c r="NW35" s="55"/>
      <c r="NX35" s="55"/>
      <c r="NY35" s="55"/>
      <c r="NZ35" s="55"/>
      <c r="OA35" s="55"/>
      <c r="OB35" s="55"/>
      <c r="OC35" s="55"/>
      <c r="OD35" s="55"/>
      <c r="OE35" s="55"/>
      <c r="OF35" s="55"/>
      <c r="OG35" s="55"/>
      <c r="OH35" s="55"/>
      <c r="OI35" s="55"/>
      <c r="OJ35" s="55"/>
      <c r="OK35" s="55"/>
      <c r="OL35" s="55"/>
      <c r="OM35" s="55"/>
      <c r="ON35" s="55"/>
      <c r="OO35" s="55"/>
      <c r="OP35" s="55"/>
      <c r="OQ35" s="55"/>
      <c r="OR35" s="55"/>
      <c r="OS35" s="55"/>
      <c r="OT35" s="55"/>
      <c r="OU35" s="55"/>
      <c r="OV35" s="55"/>
      <c r="OW35" s="55"/>
      <c r="OX35" s="55"/>
      <c r="OY35" s="55"/>
      <c r="OZ35" s="55"/>
      <c r="PA35" s="55"/>
      <c r="PB35" s="55"/>
      <c r="PC35" s="55"/>
      <c r="PD35" s="55"/>
      <c r="PE35" s="55"/>
      <c r="PF35" s="55"/>
      <c r="PG35" s="55"/>
      <c r="PH35" s="55"/>
      <c r="PI35" s="55"/>
      <c r="PJ35" s="55"/>
      <c r="PK35" s="55"/>
      <c r="PL35" s="55"/>
      <c r="PM35" s="55"/>
      <c r="PN35" s="55"/>
      <c r="PO35" s="55"/>
      <c r="PP35" s="55"/>
      <c r="PQ35" s="55"/>
      <c r="PR35" s="55"/>
      <c r="PS35" s="55"/>
      <c r="PT35" s="55"/>
      <c r="PU35" s="55"/>
      <c r="PV35" s="55"/>
      <c r="PW35" s="55"/>
      <c r="PX35" s="55"/>
      <c r="PY35" s="55"/>
      <c r="PZ35" s="55"/>
      <c r="QA35" s="55"/>
      <c r="QB35" s="55"/>
      <c r="QC35" s="55"/>
      <c r="QD35" s="55"/>
      <c r="QE35" s="55"/>
      <c r="QF35" s="55"/>
      <c r="QG35" s="55"/>
      <c r="QH35" s="55"/>
      <c r="QI35" s="55"/>
      <c r="QJ35" s="55"/>
      <c r="QK35" s="55"/>
      <c r="QL35" s="55"/>
      <c r="QM35" s="55"/>
      <c r="QN35" s="55"/>
      <c r="QO35" s="55"/>
      <c r="QP35" s="55"/>
      <c r="QQ35" s="55"/>
      <c r="QR35" s="55"/>
      <c r="QS35" s="55"/>
      <c r="QT35" s="55"/>
      <c r="QU35" s="55"/>
      <c r="QV35" s="55"/>
      <c r="QW35" s="55"/>
      <c r="QX35" s="55"/>
      <c r="QY35" s="55"/>
      <c r="QZ35" s="55"/>
      <c r="RA35" s="55"/>
      <c r="RB35" s="55"/>
      <c r="RC35" s="55"/>
      <c r="RD35" s="55"/>
      <c r="RE35" s="55"/>
      <c r="RF35" s="55"/>
      <c r="RG35" s="55"/>
      <c r="RH35" s="55"/>
      <c r="RI35" s="55"/>
      <c r="RJ35" s="55"/>
      <c r="RK35" s="55"/>
      <c r="RL35" s="55"/>
      <c r="RM35" s="55"/>
      <c r="RN35" s="55"/>
      <c r="RO35" s="55"/>
      <c r="RP35" s="55"/>
      <c r="RQ35" s="55"/>
      <c r="RR35" s="55"/>
      <c r="RS35" s="55"/>
      <c r="RT35" s="55"/>
      <c r="RU35" s="55"/>
      <c r="RV35" s="55"/>
      <c r="RW35" s="55"/>
      <c r="RX35" s="55"/>
      <c r="RY35" s="55"/>
      <c r="RZ35" s="55"/>
      <c r="SA35" s="55"/>
      <c r="SB35" s="55"/>
      <c r="SC35" s="55"/>
      <c r="SD35" s="55"/>
      <c r="SE35" s="55"/>
      <c r="SF35" s="55"/>
      <c r="SG35" s="55"/>
      <c r="SH35" s="55"/>
      <c r="SI35" s="55"/>
      <c r="SJ35" s="55"/>
      <c r="SK35" s="55"/>
      <c r="SL35" s="55"/>
      <c r="SM35" s="55"/>
      <c r="SN35" s="55"/>
      <c r="SO35" s="55"/>
      <c r="SP35" s="55"/>
      <c r="SQ35" s="55"/>
      <c r="SR35" s="55"/>
      <c r="SS35" s="55"/>
      <c r="ST35" s="55"/>
      <c r="SU35" s="55"/>
      <c r="SV35" s="55"/>
      <c r="SW35" s="55"/>
      <c r="SX35" s="55"/>
      <c r="SY35" s="55"/>
      <c r="SZ35" s="55"/>
      <c r="TA35" s="55"/>
      <c r="TB35" s="55"/>
      <c r="TC35" s="55"/>
      <c r="TD35" s="55"/>
      <c r="TE35" s="55"/>
      <c r="TF35" s="55"/>
      <c r="TG35" s="55"/>
      <c r="TH35" s="55"/>
      <c r="TI35" s="55"/>
      <c r="TJ35" s="55"/>
      <c r="TK35" s="55"/>
      <c r="TL35" s="55"/>
      <c r="TM35" s="55"/>
      <c r="TN35" s="55"/>
      <c r="TO35" s="55"/>
      <c r="TP35" s="55"/>
      <c r="TQ35" s="55"/>
      <c r="TR35" s="55"/>
      <c r="TS35" s="55"/>
      <c r="TT35" s="55"/>
      <c r="TU35" s="55"/>
      <c r="TV35" s="55"/>
      <c r="TW35" s="55"/>
      <c r="TX35" s="55"/>
      <c r="TY35" s="55"/>
      <c r="TZ35" s="55"/>
      <c r="UA35" s="55"/>
      <c r="UB35" s="55"/>
      <c r="UC35" s="55"/>
      <c r="UD35" s="55"/>
      <c r="UE35" s="55"/>
      <c r="UF35" s="55"/>
      <c r="UG35" s="55"/>
      <c r="UH35" s="55"/>
      <c r="UI35" s="55"/>
      <c r="UJ35" s="55"/>
      <c r="UK35" s="55"/>
      <c r="UL35" s="55"/>
      <c r="UM35" s="55"/>
      <c r="UN35" s="55"/>
      <c r="UO35" s="55"/>
      <c r="UP35" s="55"/>
      <c r="UQ35" s="55"/>
      <c r="UR35" s="55"/>
      <c r="US35" s="55"/>
      <c r="UT35" s="55"/>
      <c r="UU35" s="55"/>
      <c r="UV35" s="55"/>
      <c r="UW35" s="55"/>
      <c r="UX35" s="55"/>
      <c r="UY35" s="55"/>
      <c r="UZ35" s="55"/>
      <c r="VA35" s="55"/>
      <c r="VB35" s="55"/>
      <c r="VC35" s="55"/>
      <c r="VD35" s="55"/>
      <c r="VE35" s="55"/>
      <c r="VF35" s="55"/>
      <c r="VG35" s="55"/>
      <c r="VH35" s="55"/>
      <c r="VI35" s="55"/>
      <c r="VJ35" s="55"/>
      <c r="VK35" s="55"/>
      <c r="VL35" s="55"/>
      <c r="VM35" s="55"/>
      <c r="VN35" s="55"/>
      <c r="VO35" s="55"/>
      <c r="VP35" s="55"/>
      <c r="VQ35" s="55"/>
      <c r="VR35" s="55"/>
      <c r="VS35" s="55"/>
      <c r="VT35" s="55"/>
      <c r="VU35" s="55"/>
      <c r="VV35" s="55"/>
      <c r="VW35" s="55"/>
      <c r="VX35" s="55"/>
      <c r="VY35" s="55"/>
      <c r="VZ35" s="55"/>
      <c r="WA35" s="55"/>
      <c r="WB35" s="55"/>
      <c r="WC35" s="55"/>
      <c r="WD35" s="55"/>
      <c r="WE35" s="55"/>
      <c r="WF35" s="55"/>
      <c r="WG35" s="55"/>
      <c r="WH35" s="55"/>
      <c r="WI35" s="55"/>
      <c r="WJ35" s="55"/>
      <c r="WK35" s="55"/>
      <c r="WL35" s="55"/>
      <c r="WM35" s="55"/>
      <c r="WN35" s="55"/>
      <c r="WO35" s="55"/>
      <c r="WP35" s="55"/>
      <c r="WQ35" s="55"/>
      <c r="WR35" s="55"/>
      <c r="WS35" s="55"/>
      <c r="WT35" s="55"/>
      <c r="WU35" s="55"/>
      <c r="WV35" s="55"/>
      <c r="WW35" s="55"/>
      <c r="WX35" s="55"/>
      <c r="WY35" s="55"/>
      <c r="WZ35" s="55"/>
      <c r="XA35" s="55"/>
      <c r="XB35" s="55"/>
      <c r="XC35" s="55"/>
      <c r="XD35" s="55"/>
      <c r="XE35" s="55"/>
      <c r="XF35" s="55"/>
      <c r="XG35" s="55"/>
      <c r="XH35" s="55"/>
      <c r="XI35" s="55"/>
      <c r="XJ35" s="55"/>
      <c r="XK35" s="55"/>
      <c r="XL35" s="55"/>
      <c r="XM35" s="55"/>
      <c r="XN35" s="55"/>
      <c r="XO35" s="55"/>
      <c r="XP35" s="55"/>
      <c r="XQ35" s="55"/>
      <c r="XR35" s="55"/>
      <c r="XS35" s="55"/>
      <c r="XT35" s="55"/>
      <c r="XU35" s="55"/>
      <c r="XV35" s="55"/>
      <c r="XW35" s="55"/>
      <c r="XX35" s="55"/>
      <c r="XY35" s="55"/>
      <c r="XZ35" s="55"/>
      <c r="YA35" s="55"/>
      <c r="YB35" s="55"/>
      <c r="YC35" s="55"/>
      <c r="YD35" s="55"/>
      <c r="YE35" s="55"/>
      <c r="YF35" s="55"/>
      <c r="YG35" s="55"/>
      <c r="YH35" s="55"/>
      <c r="YI35" s="55"/>
      <c r="YJ35" s="55"/>
      <c r="YK35" s="55"/>
      <c r="YL35" s="55"/>
      <c r="YM35" s="55"/>
      <c r="YN35" s="55"/>
      <c r="YO35" s="55"/>
      <c r="YP35" s="55"/>
      <c r="YQ35" s="55"/>
      <c r="YR35" s="55"/>
      <c r="YS35" s="55"/>
      <c r="YT35" s="55"/>
      <c r="YU35" s="55"/>
      <c r="YV35" s="55"/>
      <c r="YW35" s="55"/>
      <c r="YX35" s="55"/>
      <c r="YY35" s="55"/>
      <c r="YZ35" s="55"/>
      <c r="ZA35" s="55"/>
      <c r="ZB35" s="55"/>
      <c r="ZC35" s="55"/>
      <c r="ZD35" s="55"/>
      <c r="ZE35" s="55"/>
      <c r="ZF35" s="55"/>
      <c r="ZG35" s="55"/>
      <c r="ZH35" s="55"/>
      <c r="ZI35" s="55"/>
      <c r="ZJ35" s="55"/>
      <c r="ZK35" s="55"/>
      <c r="ZL35" s="55"/>
      <c r="ZM35" s="55"/>
      <c r="ZN35" s="55"/>
      <c r="ZO35" s="55"/>
      <c r="ZP35" s="55"/>
      <c r="ZQ35" s="55"/>
      <c r="ZR35" s="55"/>
      <c r="ZS35" s="55"/>
      <c r="ZT35" s="55"/>
      <c r="ZU35" s="55"/>
      <c r="ZV35" s="55"/>
      <c r="ZW35" s="55"/>
      <c r="ZX35" s="55"/>
      <c r="ZY35" s="55"/>
      <c r="ZZ35" s="55"/>
      <c r="AAA35" s="55"/>
      <c r="AAB35" s="55"/>
      <c r="AAC35" s="55"/>
      <c r="AAD35" s="55"/>
      <c r="AAE35" s="55"/>
      <c r="AAF35" s="55"/>
      <c r="AAG35" s="55"/>
      <c r="AAH35" s="55"/>
      <c r="AAI35" s="55"/>
      <c r="AAJ35" s="55"/>
      <c r="AAK35" s="55"/>
      <c r="AAL35" s="55"/>
      <c r="AAM35" s="55"/>
      <c r="AAN35" s="55"/>
      <c r="AAO35" s="55"/>
      <c r="AAP35" s="55"/>
      <c r="AAQ35" s="55"/>
      <c r="AAR35" s="55"/>
      <c r="AAS35" s="55"/>
      <c r="AAT35" s="55"/>
      <c r="AAU35" s="55"/>
      <c r="AAV35" s="55"/>
      <c r="AAW35" s="55"/>
      <c r="AAX35" s="55"/>
      <c r="AAY35" s="55"/>
      <c r="AAZ35" s="55"/>
      <c r="ABA35" s="55"/>
      <c r="ABB35" s="55"/>
      <c r="ABC35" s="55"/>
      <c r="ABD35" s="55"/>
      <c r="ABE35" s="55"/>
      <c r="ABF35" s="55"/>
      <c r="ABG35" s="55"/>
      <c r="ABH35" s="55"/>
      <c r="ABI35" s="55"/>
      <c r="ABJ35" s="55"/>
      <c r="ABK35" s="55"/>
      <c r="ABL35" s="55"/>
      <c r="ABM35" s="55"/>
      <c r="ABN35" s="55"/>
      <c r="ABO35" s="55"/>
      <c r="ABP35" s="55"/>
      <c r="ABQ35" s="55"/>
      <c r="ABR35" s="55"/>
      <c r="ABS35" s="55"/>
      <c r="ABT35" s="55"/>
      <c r="ABU35" s="55"/>
      <c r="ABV35" s="55"/>
      <c r="ABW35" s="55"/>
      <c r="ABX35" s="55"/>
      <c r="ABY35" s="55"/>
      <c r="ABZ35" s="55"/>
      <c r="ACA35" s="55"/>
      <c r="ACB35" s="55"/>
      <c r="ACC35" s="55"/>
      <c r="ACD35" s="55"/>
      <c r="ACE35" s="55"/>
      <c r="ACF35" s="55"/>
      <c r="ACG35" s="55"/>
      <c r="ACH35" s="55"/>
      <c r="ACI35" s="55"/>
      <c r="ACJ35" s="55"/>
      <c r="ACK35" s="55"/>
      <c r="ACL35" s="55"/>
      <c r="ACM35" s="55"/>
      <c r="ACN35" s="55"/>
      <c r="ACO35" s="55"/>
      <c r="ACP35" s="55"/>
      <c r="ACQ35" s="55"/>
      <c r="ACR35" s="55"/>
      <c r="ACS35" s="55"/>
      <c r="ACT35" s="55"/>
      <c r="ACU35" s="55"/>
      <c r="ACV35" s="55"/>
      <c r="ACW35" s="55"/>
      <c r="ACX35" s="55"/>
      <c r="ACY35" s="55"/>
      <c r="ACZ35" s="55"/>
      <c r="ADA35" s="55"/>
      <c r="ADB35" s="55"/>
      <c r="ADC35" s="55"/>
      <c r="ADD35" s="55"/>
      <c r="ADE35" s="55"/>
      <c r="ADF35" s="55"/>
      <c r="ADG35" s="55"/>
      <c r="ADH35" s="55"/>
      <c r="ADI35" s="55"/>
      <c r="ADJ35" s="55"/>
    </row>
    <row r="36" spans="1:790" s="51" customFormat="1" ht="47.25" customHeight="1" x14ac:dyDescent="0.3">
      <c r="A36" s="526">
        <v>2019</v>
      </c>
      <c r="B36" s="534">
        <v>43466</v>
      </c>
      <c r="C36" s="534">
        <v>43555</v>
      </c>
      <c r="D36" s="526" t="s">
        <v>62</v>
      </c>
      <c r="E36" s="526" t="s">
        <v>63</v>
      </c>
      <c r="F36" s="513" t="s">
        <v>161</v>
      </c>
      <c r="G36" s="513" t="s">
        <v>65</v>
      </c>
      <c r="H36" s="513" t="s">
        <v>414</v>
      </c>
      <c r="I36" s="513" t="s">
        <v>162</v>
      </c>
      <c r="J36" s="46" t="s">
        <v>163</v>
      </c>
      <c r="K36" s="57" t="s">
        <v>164</v>
      </c>
      <c r="L36" s="57" t="s">
        <v>165</v>
      </c>
      <c r="M36" s="57" t="s">
        <v>99</v>
      </c>
      <c r="N36" s="57" t="s">
        <v>166</v>
      </c>
      <c r="O36" s="47">
        <v>60505.599999999999</v>
      </c>
      <c r="P36" s="513" t="s">
        <v>163</v>
      </c>
      <c r="Q36" s="513" t="s">
        <v>164</v>
      </c>
      <c r="R36" s="513" t="s">
        <v>165</v>
      </c>
      <c r="S36" s="513" t="s">
        <v>99</v>
      </c>
      <c r="T36" s="513" t="s">
        <v>166</v>
      </c>
      <c r="U36" s="513" t="s">
        <v>167</v>
      </c>
      <c r="V36" s="513" t="str">
        <f>U36</f>
        <v>HOSPITAL GENERAL DE TICOMAN</v>
      </c>
      <c r="W36" s="513" t="str">
        <f>F36</f>
        <v>SSPDF-SRMAS-JUDCCM-ADQ-101-19</v>
      </c>
      <c r="X36" s="514">
        <v>43489</v>
      </c>
      <c r="Y36" s="514">
        <v>52160</v>
      </c>
      <c r="Z36" s="513">
        <f>+Y36*1.16</f>
        <v>60505.599999999999</v>
      </c>
      <c r="AA36" s="513" t="s">
        <v>196</v>
      </c>
      <c r="AB36" s="513" t="s">
        <v>196</v>
      </c>
      <c r="AC36" s="513" t="s">
        <v>73</v>
      </c>
      <c r="AD36" s="513" t="s">
        <v>74</v>
      </c>
      <c r="AE36" s="513" t="s">
        <v>75</v>
      </c>
      <c r="AF36" s="513" t="str">
        <f>I36</f>
        <v>MATERIAL DE LIMPIEZA</v>
      </c>
      <c r="AG36" s="513">
        <v>7824</v>
      </c>
      <c r="AH36" s="514">
        <v>43489</v>
      </c>
      <c r="AI36" s="514">
        <v>43570</v>
      </c>
      <c r="AJ36" s="513" t="s">
        <v>415</v>
      </c>
      <c r="AK36" s="513" t="s">
        <v>391</v>
      </c>
      <c r="AL36" s="513" t="s">
        <v>76</v>
      </c>
      <c r="AM36" s="513" t="s">
        <v>88</v>
      </c>
      <c r="AN36" s="513" t="s">
        <v>78</v>
      </c>
      <c r="AO36" s="513" t="s">
        <v>392</v>
      </c>
      <c r="AP36" s="513" t="s">
        <v>78</v>
      </c>
      <c r="AQ36" s="513" t="s">
        <v>78</v>
      </c>
      <c r="AR36" s="513" t="s">
        <v>79</v>
      </c>
      <c r="AS36" s="513" t="s">
        <v>80</v>
      </c>
      <c r="AT36" s="513" t="s">
        <v>80</v>
      </c>
      <c r="AU36" s="513" t="s">
        <v>80</v>
      </c>
      <c r="AV36" s="518" t="s">
        <v>393</v>
      </c>
      <c r="AW36" s="532" t="s">
        <v>506</v>
      </c>
      <c r="AX36" s="532" t="s">
        <v>394</v>
      </c>
      <c r="AY36" s="532" t="s">
        <v>394</v>
      </c>
      <c r="AZ36" s="532" t="s">
        <v>394</v>
      </c>
      <c r="BA36" s="532" t="s">
        <v>395</v>
      </c>
      <c r="BB36" s="533" t="s">
        <v>81</v>
      </c>
      <c r="BC36" s="525">
        <v>43578</v>
      </c>
      <c r="BD36" s="525">
        <v>43578</v>
      </c>
      <c r="BE36" s="525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</row>
    <row r="37" spans="1:790" s="51" customFormat="1" ht="47.25" customHeight="1" x14ac:dyDescent="0.3">
      <c r="A37" s="526"/>
      <c r="B37" s="534"/>
      <c r="C37" s="534"/>
      <c r="D37" s="526"/>
      <c r="E37" s="526"/>
      <c r="F37" s="513"/>
      <c r="G37" s="513"/>
      <c r="H37" s="513"/>
      <c r="I37" s="513"/>
      <c r="J37" s="46" t="s">
        <v>67</v>
      </c>
      <c r="K37" s="57" t="s">
        <v>68</v>
      </c>
      <c r="L37" s="57" t="s">
        <v>69</v>
      </c>
      <c r="M37" s="57" t="s">
        <v>168</v>
      </c>
      <c r="N37" s="57" t="s">
        <v>169</v>
      </c>
      <c r="O37" s="47">
        <v>61224.800000000003</v>
      </c>
      <c r="P37" s="513"/>
      <c r="Q37" s="513"/>
      <c r="R37" s="513"/>
      <c r="S37" s="513"/>
      <c r="T37" s="513"/>
      <c r="U37" s="513"/>
      <c r="V37" s="513"/>
      <c r="W37" s="513"/>
      <c r="X37" s="514"/>
      <c r="Y37" s="514"/>
      <c r="Z37" s="513"/>
      <c r="AA37" s="513"/>
      <c r="AB37" s="513"/>
      <c r="AC37" s="513"/>
      <c r="AD37" s="513"/>
      <c r="AE37" s="513"/>
      <c r="AF37" s="513"/>
      <c r="AG37" s="513"/>
      <c r="AH37" s="514"/>
      <c r="AI37" s="514"/>
      <c r="AJ37" s="513"/>
      <c r="AK37" s="513"/>
      <c r="AL37" s="513"/>
      <c r="AM37" s="513"/>
      <c r="AN37" s="513"/>
      <c r="AO37" s="513"/>
      <c r="AP37" s="513"/>
      <c r="AQ37" s="513"/>
      <c r="AR37" s="513"/>
      <c r="AS37" s="513"/>
      <c r="AT37" s="513"/>
      <c r="AU37" s="513"/>
      <c r="AV37" s="513"/>
      <c r="AW37" s="532"/>
      <c r="AX37" s="532"/>
      <c r="AY37" s="532"/>
      <c r="AZ37" s="532"/>
      <c r="BA37" s="532"/>
      <c r="BB37" s="533"/>
      <c r="BC37" s="525"/>
      <c r="BD37" s="525"/>
      <c r="BE37" s="525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  <c r="IY37" s="50"/>
      <c r="IZ37" s="50"/>
      <c r="JA37" s="50"/>
      <c r="JB37" s="50"/>
      <c r="JC37" s="50"/>
      <c r="JD37" s="50"/>
      <c r="JE37" s="50"/>
      <c r="JF37" s="50"/>
      <c r="JG37" s="50"/>
      <c r="JH37" s="50"/>
      <c r="JI37" s="50"/>
      <c r="JJ37" s="50"/>
      <c r="JK37" s="50"/>
      <c r="JL37" s="50"/>
      <c r="JM37" s="50"/>
      <c r="JN37" s="50"/>
      <c r="JO37" s="50"/>
      <c r="JP37" s="50"/>
      <c r="JQ37" s="50"/>
      <c r="JR37" s="50"/>
      <c r="JS37" s="50"/>
      <c r="JT37" s="50"/>
      <c r="JU37" s="50"/>
      <c r="JV37" s="50"/>
      <c r="JW37" s="50"/>
      <c r="JX37" s="50"/>
      <c r="JY37" s="50"/>
      <c r="JZ37" s="50"/>
      <c r="KA37" s="50"/>
      <c r="KB37" s="50"/>
      <c r="KC37" s="50"/>
      <c r="KD37" s="50"/>
      <c r="KE37" s="50"/>
      <c r="KF37" s="50"/>
      <c r="KG37" s="50"/>
      <c r="KH37" s="50"/>
      <c r="KI37" s="50"/>
      <c r="KJ37" s="50"/>
      <c r="KK37" s="50"/>
      <c r="KL37" s="50"/>
      <c r="KM37" s="50"/>
      <c r="KN37" s="50"/>
      <c r="KO37" s="50"/>
      <c r="KP37" s="50"/>
      <c r="KQ37" s="50"/>
      <c r="KR37" s="50"/>
      <c r="KS37" s="50"/>
      <c r="KT37" s="50"/>
      <c r="KU37" s="50"/>
      <c r="KV37" s="50"/>
      <c r="KW37" s="50"/>
      <c r="KX37" s="50"/>
      <c r="KY37" s="50"/>
      <c r="KZ37" s="50"/>
      <c r="LA37" s="50"/>
      <c r="LB37" s="50"/>
      <c r="LC37" s="50"/>
      <c r="LD37" s="50"/>
      <c r="LE37" s="50"/>
      <c r="LF37" s="50"/>
      <c r="LG37" s="50"/>
      <c r="LH37" s="50"/>
      <c r="LI37" s="50"/>
      <c r="LJ37" s="50"/>
      <c r="LK37" s="50"/>
      <c r="LL37" s="50"/>
      <c r="LM37" s="50"/>
      <c r="LN37" s="50"/>
      <c r="LO37" s="50"/>
      <c r="LP37" s="50"/>
      <c r="LQ37" s="50"/>
      <c r="LR37" s="50"/>
      <c r="LS37" s="50"/>
      <c r="LT37" s="50"/>
      <c r="LU37" s="50"/>
      <c r="LV37" s="50"/>
      <c r="LW37" s="50"/>
      <c r="LX37" s="50"/>
      <c r="LY37" s="50"/>
      <c r="LZ37" s="50"/>
      <c r="MA37" s="50"/>
      <c r="MB37" s="50"/>
      <c r="MC37" s="50"/>
      <c r="MD37" s="50"/>
      <c r="ME37" s="50"/>
      <c r="MF37" s="50"/>
      <c r="MG37" s="50"/>
      <c r="MH37" s="50"/>
      <c r="MI37" s="50"/>
      <c r="MJ37" s="50"/>
      <c r="MK37" s="50"/>
      <c r="ML37" s="50"/>
      <c r="MM37" s="50"/>
      <c r="MN37" s="50"/>
      <c r="MO37" s="50"/>
      <c r="MP37" s="50"/>
      <c r="MQ37" s="50"/>
      <c r="MR37" s="50"/>
      <c r="MS37" s="50"/>
      <c r="MT37" s="50"/>
      <c r="MU37" s="50"/>
      <c r="MV37" s="50"/>
      <c r="MW37" s="50"/>
      <c r="MX37" s="50"/>
      <c r="MY37" s="50"/>
      <c r="MZ37" s="50"/>
      <c r="NA37" s="50"/>
      <c r="NB37" s="50"/>
      <c r="NC37" s="50"/>
      <c r="ND37" s="50"/>
      <c r="NE37" s="50"/>
      <c r="NF37" s="50"/>
      <c r="NG37" s="50"/>
      <c r="NH37" s="50"/>
      <c r="NI37" s="50"/>
      <c r="NJ37" s="50"/>
      <c r="NK37" s="50"/>
      <c r="NL37" s="50"/>
      <c r="NM37" s="50"/>
      <c r="NN37" s="50"/>
      <c r="NO37" s="50"/>
      <c r="NP37" s="50"/>
      <c r="NQ37" s="50"/>
      <c r="NR37" s="50"/>
      <c r="NS37" s="50"/>
      <c r="NT37" s="50"/>
      <c r="NU37" s="50"/>
      <c r="NV37" s="50"/>
      <c r="NW37" s="50"/>
      <c r="NX37" s="50"/>
      <c r="NY37" s="50"/>
      <c r="NZ37" s="50"/>
      <c r="OA37" s="50"/>
      <c r="OB37" s="50"/>
      <c r="OC37" s="50"/>
      <c r="OD37" s="50"/>
      <c r="OE37" s="50"/>
      <c r="OF37" s="50"/>
      <c r="OG37" s="50"/>
      <c r="OH37" s="50"/>
      <c r="OI37" s="50"/>
      <c r="OJ37" s="50"/>
      <c r="OK37" s="50"/>
      <c r="OL37" s="50"/>
      <c r="OM37" s="50"/>
      <c r="ON37" s="50"/>
      <c r="OO37" s="50"/>
      <c r="OP37" s="50"/>
      <c r="OQ37" s="50"/>
      <c r="OR37" s="50"/>
      <c r="OS37" s="50"/>
      <c r="OT37" s="50"/>
      <c r="OU37" s="50"/>
      <c r="OV37" s="50"/>
      <c r="OW37" s="50"/>
      <c r="OX37" s="50"/>
      <c r="OY37" s="50"/>
      <c r="OZ37" s="50"/>
      <c r="PA37" s="50"/>
      <c r="PB37" s="50"/>
      <c r="PC37" s="50"/>
      <c r="PD37" s="50"/>
      <c r="PE37" s="50"/>
      <c r="PF37" s="50"/>
      <c r="PG37" s="50"/>
      <c r="PH37" s="50"/>
      <c r="PI37" s="50"/>
      <c r="PJ37" s="50"/>
      <c r="PK37" s="50"/>
      <c r="PL37" s="50"/>
      <c r="PM37" s="50"/>
      <c r="PN37" s="50"/>
      <c r="PO37" s="50"/>
      <c r="PP37" s="50"/>
      <c r="PQ37" s="50"/>
      <c r="PR37" s="50"/>
      <c r="PS37" s="50"/>
      <c r="PT37" s="50"/>
      <c r="PU37" s="50"/>
      <c r="PV37" s="50"/>
      <c r="PW37" s="50"/>
      <c r="PX37" s="50"/>
      <c r="PY37" s="50"/>
      <c r="PZ37" s="50"/>
      <c r="QA37" s="50"/>
      <c r="QB37" s="50"/>
      <c r="QC37" s="50"/>
      <c r="QD37" s="50"/>
      <c r="QE37" s="50"/>
      <c r="QF37" s="50"/>
      <c r="QG37" s="50"/>
      <c r="QH37" s="50"/>
      <c r="QI37" s="50"/>
      <c r="QJ37" s="50"/>
      <c r="QK37" s="50"/>
      <c r="QL37" s="50"/>
      <c r="QM37" s="50"/>
      <c r="QN37" s="50"/>
      <c r="QO37" s="50"/>
      <c r="QP37" s="50"/>
      <c r="QQ37" s="50"/>
      <c r="QR37" s="50"/>
      <c r="QS37" s="50"/>
      <c r="QT37" s="50"/>
      <c r="QU37" s="50"/>
      <c r="QV37" s="50"/>
      <c r="QW37" s="50"/>
      <c r="QX37" s="50"/>
      <c r="QY37" s="50"/>
      <c r="QZ37" s="50"/>
      <c r="RA37" s="50"/>
      <c r="RB37" s="50"/>
      <c r="RC37" s="50"/>
      <c r="RD37" s="50"/>
      <c r="RE37" s="50"/>
      <c r="RF37" s="50"/>
      <c r="RG37" s="50"/>
      <c r="RH37" s="50"/>
      <c r="RI37" s="50"/>
      <c r="RJ37" s="50"/>
      <c r="RK37" s="50"/>
      <c r="RL37" s="50"/>
      <c r="RM37" s="50"/>
      <c r="RN37" s="50"/>
      <c r="RO37" s="50"/>
      <c r="RP37" s="50"/>
      <c r="RQ37" s="50"/>
      <c r="RR37" s="50"/>
      <c r="RS37" s="50"/>
      <c r="RT37" s="50"/>
      <c r="RU37" s="50"/>
      <c r="RV37" s="50"/>
      <c r="RW37" s="50"/>
      <c r="RX37" s="50"/>
      <c r="RY37" s="50"/>
      <c r="RZ37" s="50"/>
      <c r="SA37" s="50"/>
      <c r="SB37" s="50"/>
      <c r="SC37" s="50"/>
      <c r="SD37" s="50"/>
      <c r="SE37" s="50"/>
      <c r="SF37" s="50"/>
      <c r="SG37" s="50"/>
      <c r="SH37" s="50"/>
      <c r="SI37" s="50"/>
      <c r="SJ37" s="50"/>
      <c r="SK37" s="50"/>
      <c r="SL37" s="50"/>
      <c r="SM37" s="50"/>
      <c r="SN37" s="50"/>
      <c r="SO37" s="50"/>
      <c r="SP37" s="50"/>
      <c r="SQ37" s="50"/>
      <c r="SR37" s="50"/>
      <c r="SS37" s="50"/>
      <c r="ST37" s="50"/>
      <c r="SU37" s="50"/>
      <c r="SV37" s="50"/>
      <c r="SW37" s="50"/>
      <c r="SX37" s="50"/>
      <c r="SY37" s="50"/>
      <c r="SZ37" s="50"/>
      <c r="TA37" s="50"/>
      <c r="TB37" s="50"/>
      <c r="TC37" s="50"/>
      <c r="TD37" s="50"/>
      <c r="TE37" s="50"/>
      <c r="TF37" s="50"/>
      <c r="TG37" s="50"/>
      <c r="TH37" s="50"/>
      <c r="TI37" s="50"/>
      <c r="TJ37" s="50"/>
      <c r="TK37" s="50"/>
      <c r="TL37" s="50"/>
      <c r="TM37" s="50"/>
      <c r="TN37" s="50"/>
      <c r="TO37" s="50"/>
      <c r="TP37" s="50"/>
      <c r="TQ37" s="50"/>
      <c r="TR37" s="50"/>
      <c r="TS37" s="50"/>
      <c r="TT37" s="50"/>
      <c r="TU37" s="50"/>
      <c r="TV37" s="50"/>
      <c r="TW37" s="50"/>
      <c r="TX37" s="50"/>
      <c r="TY37" s="50"/>
      <c r="TZ37" s="50"/>
      <c r="UA37" s="50"/>
      <c r="UB37" s="50"/>
      <c r="UC37" s="50"/>
      <c r="UD37" s="50"/>
      <c r="UE37" s="50"/>
      <c r="UF37" s="50"/>
      <c r="UG37" s="50"/>
      <c r="UH37" s="50"/>
      <c r="UI37" s="50"/>
      <c r="UJ37" s="50"/>
      <c r="UK37" s="50"/>
      <c r="UL37" s="50"/>
      <c r="UM37" s="50"/>
      <c r="UN37" s="50"/>
      <c r="UO37" s="50"/>
      <c r="UP37" s="50"/>
      <c r="UQ37" s="50"/>
      <c r="UR37" s="50"/>
      <c r="US37" s="50"/>
      <c r="UT37" s="50"/>
      <c r="UU37" s="50"/>
      <c r="UV37" s="50"/>
      <c r="UW37" s="50"/>
      <c r="UX37" s="50"/>
      <c r="UY37" s="50"/>
      <c r="UZ37" s="50"/>
      <c r="VA37" s="50"/>
      <c r="VB37" s="50"/>
      <c r="VC37" s="50"/>
      <c r="VD37" s="50"/>
      <c r="VE37" s="50"/>
      <c r="VF37" s="50"/>
      <c r="VG37" s="50"/>
      <c r="VH37" s="50"/>
      <c r="VI37" s="50"/>
      <c r="VJ37" s="50"/>
      <c r="VK37" s="50"/>
      <c r="VL37" s="50"/>
      <c r="VM37" s="50"/>
      <c r="VN37" s="50"/>
      <c r="VO37" s="50"/>
      <c r="VP37" s="50"/>
      <c r="VQ37" s="50"/>
      <c r="VR37" s="50"/>
      <c r="VS37" s="50"/>
      <c r="VT37" s="50"/>
      <c r="VU37" s="50"/>
      <c r="VV37" s="50"/>
      <c r="VW37" s="50"/>
      <c r="VX37" s="50"/>
      <c r="VY37" s="50"/>
      <c r="VZ37" s="50"/>
      <c r="WA37" s="50"/>
      <c r="WB37" s="50"/>
      <c r="WC37" s="50"/>
      <c r="WD37" s="50"/>
      <c r="WE37" s="50"/>
      <c r="WF37" s="50"/>
      <c r="WG37" s="50"/>
      <c r="WH37" s="50"/>
      <c r="WI37" s="50"/>
      <c r="WJ37" s="50"/>
      <c r="WK37" s="50"/>
      <c r="WL37" s="50"/>
      <c r="WM37" s="50"/>
      <c r="WN37" s="50"/>
      <c r="WO37" s="50"/>
      <c r="WP37" s="50"/>
      <c r="WQ37" s="50"/>
      <c r="WR37" s="50"/>
      <c r="WS37" s="50"/>
      <c r="WT37" s="50"/>
      <c r="WU37" s="50"/>
      <c r="WV37" s="50"/>
      <c r="WW37" s="50"/>
      <c r="WX37" s="50"/>
      <c r="WY37" s="50"/>
      <c r="WZ37" s="50"/>
      <c r="XA37" s="50"/>
      <c r="XB37" s="50"/>
      <c r="XC37" s="50"/>
      <c r="XD37" s="50"/>
      <c r="XE37" s="50"/>
      <c r="XF37" s="50"/>
      <c r="XG37" s="50"/>
      <c r="XH37" s="50"/>
      <c r="XI37" s="50"/>
      <c r="XJ37" s="50"/>
      <c r="XK37" s="50"/>
      <c r="XL37" s="50"/>
      <c r="XM37" s="50"/>
      <c r="XN37" s="50"/>
      <c r="XO37" s="50"/>
      <c r="XP37" s="50"/>
      <c r="XQ37" s="50"/>
      <c r="XR37" s="50"/>
      <c r="XS37" s="50"/>
      <c r="XT37" s="50"/>
      <c r="XU37" s="50"/>
      <c r="XV37" s="50"/>
      <c r="XW37" s="50"/>
      <c r="XX37" s="50"/>
      <c r="XY37" s="50"/>
      <c r="XZ37" s="50"/>
      <c r="YA37" s="50"/>
      <c r="YB37" s="50"/>
      <c r="YC37" s="50"/>
      <c r="YD37" s="50"/>
      <c r="YE37" s="50"/>
      <c r="YF37" s="50"/>
      <c r="YG37" s="50"/>
      <c r="YH37" s="50"/>
      <c r="YI37" s="50"/>
      <c r="YJ37" s="50"/>
      <c r="YK37" s="50"/>
      <c r="YL37" s="50"/>
      <c r="YM37" s="50"/>
      <c r="YN37" s="50"/>
      <c r="YO37" s="50"/>
      <c r="YP37" s="50"/>
      <c r="YQ37" s="50"/>
      <c r="YR37" s="50"/>
      <c r="YS37" s="50"/>
      <c r="YT37" s="50"/>
      <c r="YU37" s="50"/>
      <c r="YV37" s="50"/>
      <c r="YW37" s="50"/>
      <c r="YX37" s="50"/>
      <c r="YY37" s="50"/>
      <c r="YZ37" s="50"/>
      <c r="ZA37" s="50"/>
      <c r="ZB37" s="50"/>
      <c r="ZC37" s="50"/>
      <c r="ZD37" s="50"/>
      <c r="ZE37" s="50"/>
      <c r="ZF37" s="50"/>
      <c r="ZG37" s="50"/>
      <c r="ZH37" s="50"/>
      <c r="ZI37" s="50"/>
      <c r="ZJ37" s="50"/>
      <c r="ZK37" s="50"/>
      <c r="ZL37" s="50"/>
      <c r="ZM37" s="50"/>
      <c r="ZN37" s="50"/>
      <c r="ZO37" s="50"/>
      <c r="ZP37" s="50"/>
      <c r="ZQ37" s="50"/>
      <c r="ZR37" s="50"/>
      <c r="ZS37" s="50"/>
      <c r="ZT37" s="50"/>
      <c r="ZU37" s="50"/>
      <c r="ZV37" s="50"/>
      <c r="ZW37" s="50"/>
      <c r="ZX37" s="50"/>
      <c r="ZY37" s="50"/>
      <c r="ZZ37" s="50"/>
      <c r="AAA37" s="50"/>
      <c r="AAB37" s="50"/>
      <c r="AAC37" s="50"/>
      <c r="AAD37" s="50"/>
      <c r="AAE37" s="50"/>
      <c r="AAF37" s="50"/>
      <c r="AAG37" s="50"/>
      <c r="AAH37" s="50"/>
      <c r="AAI37" s="50"/>
      <c r="AAJ37" s="50"/>
      <c r="AAK37" s="50"/>
      <c r="AAL37" s="50"/>
      <c r="AAM37" s="50"/>
      <c r="AAN37" s="50"/>
      <c r="AAO37" s="50"/>
      <c r="AAP37" s="50"/>
      <c r="AAQ37" s="50"/>
      <c r="AAR37" s="50"/>
      <c r="AAS37" s="50"/>
      <c r="AAT37" s="50"/>
      <c r="AAU37" s="50"/>
      <c r="AAV37" s="50"/>
      <c r="AAW37" s="50"/>
      <c r="AAX37" s="50"/>
      <c r="AAY37" s="50"/>
      <c r="AAZ37" s="50"/>
      <c r="ABA37" s="50"/>
      <c r="ABB37" s="50"/>
      <c r="ABC37" s="50"/>
      <c r="ABD37" s="50"/>
      <c r="ABE37" s="50"/>
      <c r="ABF37" s="50"/>
      <c r="ABG37" s="50"/>
      <c r="ABH37" s="50"/>
      <c r="ABI37" s="50"/>
      <c r="ABJ37" s="50"/>
      <c r="ABK37" s="50"/>
      <c r="ABL37" s="50"/>
      <c r="ABM37" s="50"/>
      <c r="ABN37" s="50"/>
      <c r="ABO37" s="50"/>
      <c r="ABP37" s="50"/>
      <c r="ABQ37" s="50"/>
      <c r="ABR37" s="50"/>
      <c r="ABS37" s="50"/>
      <c r="ABT37" s="50"/>
      <c r="ABU37" s="50"/>
      <c r="ABV37" s="50"/>
      <c r="ABW37" s="50"/>
      <c r="ABX37" s="50"/>
      <c r="ABY37" s="50"/>
      <c r="ABZ37" s="50"/>
      <c r="ACA37" s="50"/>
      <c r="ACB37" s="50"/>
      <c r="ACC37" s="50"/>
      <c r="ACD37" s="50"/>
      <c r="ACE37" s="50"/>
      <c r="ACF37" s="50"/>
      <c r="ACG37" s="50"/>
      <c r="ACH37" s="50"/>
      <c r="ACI37" s="50"/>
      <c r="ACJ37" s="50"/>
      <c r="ACK37" s="50"/>
      <c r="ACL37" s="50"/>
      <c r="ACM37" s="50"/>
      <c r="ACN37" s="50"/>
      <c r="ACO37" s="50"/>
      <c r="ACP37" s="50"/>
      <c r="ACQ37" s="50"/>
      <c r="ACR37" s="50"/>
      <c r="ACS37" s="50"/>
      <c r="ACT37" s="50"/>
      <c r="ACU37" s="50"/>
      <c r="ACV37" s="50"/>
      <c r="ACW37" s="50"/>
      <c r="ACX37" s="50"/>
      <c r="ACY37" s="50"/>
      <c r="ACZ37" s="50"/>
      <c r="ADA37" s="50"/>
      <c r="ADB37" s="50"/>
      <c r="ADC37" s="50"/>
      <c r="ADD37" s="50"/>
      <c r="ADE37" s="50"/>
      <c r="ADF37" s="50"/>
      <c r="ADG37" s="50"/>
      <c r="ADH37" s="50"/>
      <c r="ADI37" s="50"/>
      <c r="ADJ37" s="50"/>
    </row>
    <row r="38" spans="1:790" s="51" customFormat="1" ht="47.25" customHeight="1" x14ac:dyDescent="0.3">
      <c r="A38" s="526"/>
      <c r="B38" s="534"/>
      <c r="C38" s="534"/>
      <c r="D38" s="526"/>
      <c r="E38" s="526"/>
      <c r="F38" s="513"/>
      <c r="G38" s="513"/>
      <c r="H38" s="513"/>
      <c r="I38" s="513"/>
      <c r="J38" s="46" t="s">
        <v>134</v>
      </c>
      <c r="K38" s="57" t="s">
        <v>135</v>
      </c>
      <c r="L38" s="57" t="s">
        <v>136</v>
      </c>
      <c r="M38" s="57" t="s">
        <v>99</v>
      </c>
      <c r="N38" s="57" t="s">
        <v>133</v>
      </c>
      <c r="O38" s="47">
        <v>77441.600000000006</v>
      </c>
      <c r="P38" s="513"/>
      <c r="Q38" s="513"/>
      <c r="R38" s="513"/>
      <c r="S38" s="513"/>
      <c r="T38" s="513"/>
      <c r="U38" s="513"/>
      <c r="V38" s="513"/>
      <c r="W38" s="513"/>
      <c r="X38" s="514"/>
      <c r="Y38" s="514"/>
      <c r="Z38" s="513"/>
      <c r="AA38" s="513"/>
      <c r="AB38" s="513"/>
      <c r="AC38" s="513"/>
      <c r="AD38" s="513"/>
      <c r="AE38" s="513"/>
      <c r="AF38" s="513"/>
      <c r="AG38" s="513"/>
      <c r="AH38" s="514"/>
      <c r="AI38" s="514"/>
      <c r="AJ38" s="513"/>
      <c r="AK38" s="513"/>
      <c r="AL38" s="513"/>
      <c r="AM38" s="513"/>
      <c r="AN38" s="513"/>
      <c r="AO38" s="513"/>
      <c r="AP38" s="513"/>
      <c r="AQ38" s="513"/>
      <c r="AR38" s="513"/>
      <c r="AS38" s="513"/>
      <c r="AT38" s="513"/>
      <c r="AU38" s="513"/>
      <c r="AV38" s="513"/>
      <c r="AW38" s="532"/>
      <c r="AX38" s="532"/>
      <c r="AY38" s="532"/>
      <c r="AZ38" s="532"/>
      <c r="BA38" s="532"/>
      <c r="BB38" s="533"/>
      <c r="BC38" s="525"/>
      <c r="BD38" s="525"/>
      <c r="BE38" s="525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  <c r="FO38" s="50"/>
      <c r="FP38" s="50"/>
      <c r="FQ38" s="50"/>
      <c r="FR38" s="50"/>
      <c r="FS38" s="50"/>
      <c r="FT38" s="50"/>
      <c r="FU38" s="50"/>
      <c r="FV38" s="50"/>
      <c r="FW38" s="50"/>
      <c r="FX38" s="50"/>
      <c r="FY38" s="50"/>
      <c r="FZ38" s="50"/>
      <c r="GA38" s="50"/>
      <c r="GB38" s="50"/>
      <c r="GC38" s="50"/>
      <c r="GD38" s="50"/>
      <c r="GE38" s="50"/>
      <c r="GF38" s="50"/>
      <c r="GG38" s="50"/>
      <c r="GH38" s="50"/>
      <c r="GI38" s="50"/>
      <c r="GJ38" s="50"/>
      <c r="GK38" s="50"/>
      <c r="GL38" s="50"/>
      <c r="GM38" s="50"/>
      <c r="GN38" s="50"/>
      <c r="GO38" s="50"/>
      <c r="GP38" s="50"/>
      <c r="GQ38" s="50"/>
      <c r="GR38" s="50"/>
      <c r="GS38" s="50"/>
      <c r="GT38" s="50"/>
      <c r="GU38" s="50"/>
      <c r="GV38" s="50"/>
      <c r="GW38" s="50"/>
      <c r="GX38" s="50"/>
      <c r="GY38" s="50"/>
      <c r="GZ38" s="50"/>
      <c r="HA38" s="50"/>
      <c r="HB38" s="50"/>
      <c r="HC38" s="50"/>
      <c r="HD38" s="50"/>
      <c r="HE38" s="50"/>
      <c r="HF38" s="50"/>
      <c r="HG38" s="50"/>
      <c r="HH38" s="50"/>
      <c r="HI38" s="50"/>
      <c r="HJ38" s="50"/>
      <c r="HK38" s="50"/>
      <c r="HL38" s="50"/>
      <c r="HM38" s="50"/>
      <c r="HN38" s="50"/>
      <c r="HO38" s="50"/>
      <c r="HP38" s="50"/>
      <c r="HQ38" s="50"/>
      <c r="HR38" s="50"/>
      <c r="HS38" s="50"/>
      <c r="HT38" s="50"/>
      <c r="HU38" s="50"/>
      <c r="HV38" s="50"/>
      <c r="HW38" s="50"/>
      <c r="HX38" s="50"/>
      <c r="HY38" s="50"/>
      <c r="HZ38" s="50"/>
      <c r="IA38" s="50"/>
      <c r="IB38" s="50"/>
      <c r="IC38" s="50"/>
      <c r="ID38" s="50"/>
      <c r="IE38" s="50"/>
      <c r="IF38" s="50"/>
      <c r="IG38" s="50"/>
      <c r="IH38" s="50"/>
      <c r="II38" s="50"/>
      <c r="IJ38" s="50"/>
      <c r="IK38" s="50"/>
      <c r="IL38" s="50"/>
      <c r="IM38" s="50"/>
      <c r="IN38" s="50"/>
      <c r="IO38" s="50"/>
      <c r="IP38" s="50"/>
      <c r="IQ38" s="50"/>
      <c r="IR38" s="50"/>
      <c r="IS38" s="50"/>
      <c r="IT38" s="50"/>
      <c r="IU38" s="50"/>
      <c r="IV38" s="50"/>
      <c r="IW38" s="50"/>
      <c r="IX38" s="50"/>
      <c r="IY38" s="50"/>
      <c r="IZ38" s="50"/>
      <c r="JA38" s="50"/>
      <c r="JB38" s="50"/>
      <c r="JC38" s="50"/>
      <c r="JD38" s="50"/>
      <c r="JE38" s="50"/>
      <c r="JF38" s="50"/>
      <c r="JG38" s="50"/>
      <c r="JH38" s="50"/>
      <c r="JI38" s="50"/>
      <c r="JJ38" s="50"/>
      <c r="JK38" s="50"/>
      <c r="JL38" s="50"/>
      <c r="JM38" s="50"/>
      <c r="JN38" s="50"/>
      <c r="JO38" s="50"/>
      <c r="JP38" s="50"/>
      <c r="JQ38" s="50"/>
      <c r="JR38" s="50"/>
      <c r="JS38" s="50"/>
      <c r="JT38" s="50"/>
      <c r="JU38" s="50"/>
      <c r="JV38" s="50"/>
      <c r="JW38" s="50"/>
      <c r="JX38" s="50"/>
      <c r="JY38" s="50"/>
      <c r="JZ38" s="50"/>
      <c r="KA38" s="50"/>
      <c r="KB38" s="50"/>
      <c r="KC38" s="50"/>
      <c r="KD38" s="50"/>
      <c r="KE38" s="50"/>
      <c r="KF38" s="50"/>
      <c r="KG38" s="50"/>
      <c r="KH38" s="50"/>
      <c r="KI38" s="50"/>
      <c r="KJ38" s="50"/>
      <c r="KK38" s="50"/>
      <c r="KL38" s="50"/>
      <c r="KM38" s="50"/>
      <c r="KN38" s="50"/>
      <c r="KO38" s="50"/>
      <c r="KP38" s="50"/>
      <c r="KQ38" s="50"/>
      <c r="KR38" s="50"/>
      <c r="KS38" s="50"/>
      <c r="KT38" s="50"/>
      <c r="KU38" s="50"/>
      <c r="KV38" s="50"/>
      <c r="KW38" s="50"/>
      <c r="KX38" s="50"/>
      <c r="KY38" s="50"/>
      <c r="KZ38" s="50"/>
      <c r="LA38" s="50"/>
      <c r="LB38" s="50"/>
      <c r="LC38" s="50"/>
      <c r="LD38" s="50"/>
      <c r="LE38" s="50"/>
      <c r="LF38" s="50"/>
      <c r="LG38" s="50"/>
      <c r="LH38" s="50"/>
      <c r="LI38" s="50"/>
      <c r="LJ38" s="50"/>
      <c r="LK38" s="50"/>
      <c r="LL38" s="50"/>
      <c r="LM38" s="50"/>
      <c r="LN38" s="50"/>
      <c r="LO38" s="50"/>
      <c r="LP38" s="50"/>
      <c r="LQ38" s="50"/>
      <c r="LR38" s="50"/>
      <c r="LS38" s="50"/>
      <c r="LT38" s="50"/>
      <c r="LU38" s="50"/>
      <c r="LV38" s="50"/>
      <c r="LW38" s="50"/>
      <c r="LX38" s="50"/>
      <c r="LY38" s="50"/>
      <c r="LZ38" s="50"/>
      <c r="MA38" s="50"/>
      <c r="MB38" s="50"/>
      <c r="MC38" s="50"/>
      <c r="MD38" s="50"/>
      <c r="ME38" s="50"/>
      <c r="MF38" s="50"/>
      <c r="MG38" s="50"/>
      <c r="MH38" s="50"/>
      <c r="MI38" s="50"/>
      <c r="MJ38" s="50"/>
      <c r="MK38" s="50"/>
      <c r="ML38" s="50"/>
      <c r="MM38" s="50"/>
      <c r="MN38" s="50"/>
      <c r="MO38" s="50"/>
      <c r="MP38" s="50"/>
      <c r="MQ38" s="50"/>
      <c r="MR38" s="50"/>
      <c r="MS38" s="50"/>
      <c r="MT38" s="50"/>
      <c r="MU38" s="50"/>
      <c r="MV38" s="50"/>
      <c r="MW38" s="50"/>
      <c r="MX38" s="50"/>
      <c r="MY38" s="50"/>
      <c r="MZ38" s="50"/>
      <c r="NA38" s="50"/>
      <c r="NB38" s="50"/>
      <c r="NC38" s="50"/>
      <c r="ND38" s="50"/>
      <c r="NE38" s="50"/>
      <c r="NF38" s="50"/>
      <c r="NG38" s="50"/>
      <c r="NH38" s="50"/>
      <c r="NI38" s="50"/>
      <c r="NJ38" s="50"/>
      <c r="NK38" s="50"/>
      <c r="NL38" s="50"/>
      <c r="NM38" s="50"/>
      <c r="NN38" s="50"/>
      <c r="NO38" s="50"/>
      <c r="NP38" s="50"/>
      <c r="NQ38" s="50"/>
      <c r="NR38" s="50"/>
      <c r="NS38" s="50"/>
      <c r="NT38" s="50"/>
      <c r="NU38" s="50"/>
      <c r="NV38" s="50"/>
      <c r="NW38" s="50"/>
      <c r="NX38" s="50"/>
      <c r="NY38" s="50"/>
      <c r="NZ38" s="50"/>
      <c r="OA38" s="50"/>
      <c r="OB38" s="50"/>
      <c r="OC38" s="50"/>
      <c r="OD38" s="50"/>
      <c r="OE38" s="50"/>
      <c r="OF38" s="50"/>
      <c r="OG38" s="50"/>
      <c r="OH38" s="50"/>
      <c r="OI38" s="50"/>
      <c r="OJ38" s="50"/>
      <c r="OK38" s="50"/>
      <c r="OL38" s="50"/>
      <c r="OM38" s="50"/>
      <c r="ON38" s="50"/>
      <c r="OO38" s="50"/>
      <c r="OP38" s="50"/>
      <c r="OQ38" s="50"/>
      <c r="OR38" s="50"/>
      <c r="OS38" s="50"/>
      <c r="OT38" s="50"/>
      <c r="OU38" s="50"/>
      <c r="OV38" s="50"/>
      <c r="OW38" s="50"/>
      <c r="OX38" s="50"/>
      <c r="OY38" s="50"/>
      <c r="OZ38" s="50"/>
      <c r="PA38" s="50"/>
      <c r="PB38" s="50"/>
      <c r="PC38" s="50"/>
      <c r="PD38" s="50"/>
      <c r="PE38" s="50"/>
      <c r="PF38" s="50"/>
      <c r="PG38" s="50"/>
      <c r="PH38" s="50"/>
      <c r="PI38" s="50"/>
      <c r="PJ38" s="50"/>
      <c r="PK38" s="50"/>
      <c r="PL38" s="50"/>
      <c r="PM38" s="50"/>
      <c r="PN38" s="50"/>
      <c r="PO38" s="50"/>
      <c r="PP38" s="50"/>
      <c r="PQ38" s="50"/>
      <c r="PR38" s="50"/>
      <c r="PS38" s="50"/>
      <c r="PT38" s="50"/>
      <c r="PU38" s="50"/>
      <c r="PV38" s="50"/>
      <c r="PW38" s="50"/>
      <c r="PX38" s="50"/>
      <c r="PY38" s="50"/>
      <c r="PZ38" s="50"/>
      <c r="QA38" s="50"/>
      <c r="QB38" s="50"/>
      <c r="QC38" s="50"/>
      <c r="QD38" s="50"/>
      <c r="QE38" s="50"/>
      <c r="QF38" s="50"/>
      <c r="QG38" s="50"/>
      <c r="QH38" s="50"/>
      <c r="QI38" s="50"/>
      <c r="QJ38" s="50"/>
      <c r="QK38" s="50"/>
      <c r="QL38" s="50"/>
      <c r="QM38" s="50"/>
      <c r="QN38" s="50"/>
      <c r="QO38" s="50"/>
      <c r="QP38" s="50"/>
      <c r="QQ38" s="50"/>
      <c r="QR38" s="50"/>
      <c r="QS38" s="50"/>
      <c r="QT38" s="50"/>
      <c r="QU38" s="50"/>
      <c r="QV38" s="50"/>
      <c r="QW38" s="50"/>
      <c r="QX38" s="50"/>
      <c r="QY38" s="50"/>
      <c r="QZ38" s="50"/>
      <c r="RA38" s="50"/>
      <c r="RB38" s="50"/>
      <c r="RC38" s="50"/>
      <c r="RD38" s="50"/>
      <c r="RE38" s="50"/>
      <c r="RF38" s="50"/>
      <c r="RG38" s="50"/>
      <c r="RH38" s="50"/>
      <c r="RI38" s="50"/>
      <c r="RJ38" s="50"/>
      <c r="RK38" s="50"/>
      <c r="RL38" s="50"/>
      <c r="RM38" s="50"/>
      <c r="RN38" s="50"/>
      <c r="RO38" s="50"/>
      <c r="RP38" s="50"/>
      <c r="RQ38" s="50"/>
      <c r="RR38" s="50"/>
      <c r="RS38" s="50"/>
      <c r="RT38" s="50"/>
      <c r="RU38" s="50"/>
      <c r="RV38" s="50"/>
      <c r="RW38" s="50"/>
      <c r="RX38" s="50"/>
      <c r="RY38" s="50"/>
      <c r="RZ38" s="50"/>
      <c r="SA38" s="50"/>
      <c r="SB38" s="50"/>
      <c r="SC38" s="50"/>
      <c r="SD38" s="50"/>
      <c r="SE38" s="50"/>
      <c r="SF38" s="50"/>
      <c r="SG38" s="50"/>
      <c r="SH38" s="50"/>
      <c r="SI38" s="50"/>
      <c r="SJ38" s="50"/>
      <c r="SK38" s="50"/>
      <c r="SL38" s="50"/>
      <c r="SM38" s="50"/>
      <c r="SN38" s="50"/>
      <c r="SO38" s="50"/>
      <c r="SP38" s="50"/>
      <c r="SQ38" s="50"/>
      <c r="SR38" s="50"/>
      <c r="SS38" s="50"/>
      <c r="ST38" s="50"/>
      <c r="SU38" s="50"/>
      <c r="SV38" s="50"/>
      <c r="SW38" s="50"/>
      <c r="SX38" s="50"/>
      <c r="SY38" s="50"/>
      <c r="SZ38" s="50"/>
      <c r="TA38" s="50"/>
      <c r="TB38" s="50"/>
      <c r="TC38" s="50"/>
      <c r="TD38" s="50"/>
      <c r="TE38" s="50"/>
      <c r="TF38" s="50"/>
      <c r="TG38" s="50"/>
      <c r="TH38" s="50"/>
      <c r="TI38" s="50"/>
      <c r="TJ38" s="50"/>
      <c r="TK38" s="50"/>
      <c r="TL38" s="50"/>
      <c r="TM38" s="50"/>
      <c r="TN38" s="50"/>
      <c r="TO38" s="50"/>
      <c r="TP38" s="50"/>
      <c r="TQ38" s="50"/>
      <c r="TR38" s="50"/>
      <c r="TS38" s="50"/>
      <c r="TT38" s="50"/>
      <c r="TU38" s="50"/>
      <c r="TV38" s="50"/>
      <c r="TW38" s="50"/>
      <c r="TX38" s="50"/>
      <c r="TY38" s="50"/>
      <c r="TZ38" s="50"/>
      <c r="UA38" s="50"/>
      <c r="UB38" s="50"/>
      <c r="UC38" s="50"/>
      <c r="UD38" s="50"/>
      <c r="UE38" s="50"/>
      <c r="UF38" s="50"/>
      <c r="UG38" s="50"/>
      <c r="UH38" s="50"/>
      <c r="UI38" s="50"/>
      <c r="UJ38" s="50"/>
      <c r="UK38" s="50"/>
      <c r="UL38" s="50"/>
      <c r="UM38" s="50"/>
      <c r="UN38" s="50"/>
      <c r="UO38" s="50"/>
      <c r="UP38" s="50"/>
      <c r="UQ38" s="50"/>
      <c r="UR38" s="50"/>
      <c r="US38" s="50"/>
      <c r="UT38" s="50"/>
      <c r="UU38" s="50"/>
      <c r="UV38" s="50"/>
      <c r="UW38" s="50"/>
      <c r="UX38" s="50"/>
      <c r="UY38" s="50"/>
      <c r="UZ38" s="50"/>
      <c r="VA38" s="50"/>
      <c r="VB38" s="50"/>
      <c r="VC38" s="50"/>
      <c r="VD38" s="50"/>
      <c r="VE38" s="50"/>
      <c r="VF38" s="50"/>
      <c r="VG38" s="50"/>
      <c r="VH38" s="50"/>
      <c r="VI38" s="50"/>
      <c r="VJ38" s="50"/>
      <c r="VK38" s="50"/>
      <c r="VL38" s="50"/>
      <c r="VM38" s="50"/>
      <c r="VN38" s="50"/>
      <c r="VO38" s="50"/>
      <c r="VP38" s="50"/>
      <c r="VQ38" s="50"/>
      <c r="VR38" s="50"/>
      <c r="VS38" s="50"/>
      <c r="VT38" s="50"/>
      <c r="VU38" s="50"/>
      <c r="VV38" s="50"/>
      <c r="VW38" s="50"/>
      <c r="VX38" s="50"/>
      <c r="VY38" s="50"/>
      <c r="VZ38" s="50"/>
      <c r="WA38" s="50"/>
      <c r="WB38" s="50"/>
      <c r="WC38" s="50"/>
      <c r="WD38" s="50"/>
      <c r="WE38" s="50"/>
      <c r="WF38" s="50"/>
      <c r="WG38" s="50"/>
      <c r="WH38" s="50"/>
      <c r="WI38" s="50"/>
      <c r="WJ38" s="50"/>
      <c r="WK38" s="50"/>
      <c r="WL38" s="50"/>
      <c r="WM38" s="50"/>
      <c r="WN38" s="50"/>
      <c r="WO38" s="50"/>
      <c r="WP38" s="50"/>
      <c r="WQ38" s="50"/>
      <c r="WR38" s="50"/>
      <c r="WS38" s="50"/>
      <c r="WT38" s="50"/>
      <c r="WU38" s="50"/>
      <c r="WV38" s="50"/>
      <c r="WW38" s="50"/>
      <c r="WX38" s="50"/>
      <c r="WY38" s="50"/>
      <c r="WZ38" s="50"/>
      <c r="XA38" s="50"/>
      <c r="XB38" s="50"/>
      <c r="XC38" s="50"/>
      <c r="XD38" s="50"/>
      <c r="XE38" s="50"/>
      <c r="XF38" s="50"/>
      <c r="XG38" s="50"/>
      <c r="XH38" s="50"/>
      <c r="XI38" s="50"/>
      <c r="XJ38" s="50"/>
      <c r="XK38" s="50"/>
      <c r="XL38" s="50"/>
      <c r="XM38" s="50"/>
      <c r="XN38" s="50"/>
      <c r="XO38" s="50"/>
      <c r="XP38" s="50"/>
      <c r="XQ38" s="50"/>
      <c r="XR38" s="50"/>
      <c r="XS38" s="50"/>
      <c r="XT38" s="50"/>
      <c r="XU38" s="50"/>
      <c r="XV38" s="50"/>
      <c r="XW38" s="50"/>
      <c r="XX38" s="50"/>
      <c r="XY38" s="50"/>
      <c r="XZ38" s="50"/>
      <c r="YA38" s="50"/>
      <c r="YB38" s="50"/>
      <c r="YC38" s="50"/>
      <c r="YD38" s="50"/>
      <c r="YE38" s="50"/>
      <c r="YF38" s="50"/>
      <c r="YG38" s="50"/>
      <c r="YH38" s="50"/>
      <c r="YI38" s="50"/>
      <c r="YJ38" s="50"/>
      <c r="YK38" s="50"/>
      <c r="YL38" s="50"/>
      <c r="YM38" s="50"/>
      <c r="YN38" s="50"/>
      <c r="YO38" s="50"/>
      <c r="YP38" s="50"/>
      <c r="YQ38" s="50"/>
      <c r="YR38" s="50"/>
      <c r="YS38" s="50"/>
      <c r="YT38" s="50"/>
      <c r="YU38" s="50"/>
      <c r="YV38" s="50"/>
      <c r="YW38" s="50"/>
      <c r="YX38" s="50"/>
      <c r="YY38" s="50"/>
      <c r="YZ38" s="50"/>
      <c r="ZA38" s="50"/>
      <c r="ZB38" s="50"/>
      <c r="ZC38" s="50"/>
      <c r="ZD38" s="50"/>
      <c r="ZE38" s="50"/>
      <c r="ZF38" s="50"/>
      <c r="ZG38" s="50"/>
      <c r="ZH38" s="50"/>
      <c r="ZI38" s="50"/>
      <c r="ZJ38" s="50"/>
      <c r="ZK38" s="50"/>
      <c r="ZL38" s="50"/>
      <c r="ZM38" s="50"/>
      <c r="ZN38" s="50"/>
      <c r="ZO38" s="50"/>
      <c r="ZP38" s="50"/>
      <c r="ZQ38" s="50"/>
      <c r="ZR38" s="50"/>
      <c r="ZS38" s="50"/>
      <c r="ZT38" s="50"/>
      <c r="ZU38" s="50"/>
      <c r="ZV38" s="50"/>
      <c r="ZW38" s="50"/>
      <c r="ZX38" s="50"/>
      <c r="ZY38" s="50"/>
      <c r="ZZ38" s="50"/>
      <c r="AAA38" s="50"/>
      <c r="AAB38" s="50"/>
      <c r="AAC38" s="50"/>
      <c r="AAD38" s="50"/>
      <c r="AAE38" s="50"/>
      <c r="AAF38" s="50"/>
      <c r="AAG38" s="50"/>
      <c r="AAH38" s="50"/>
      <c r="AAI38" s="50"/>
      <c r="AAJ38" s="50"/>
      <c r="AAK38" s="50"/>
      <c r="AAL38" s="50"/>
      <c r="AAM38" s="50"/>
      <c r="AAN38" s="50"/>
      <c r="AAO38" s="50"/>
      <c r="AAP38" s="50"/>
      <c r="AAQ38" s="50"/>
      <c r="AAR38" s="50"/>
      <c r="AAS38" s="50"/>
      <c r="AAT38" s="50"/>
      <c r="AAU38" s="50"/>
      <c r="AAV38" s="50"/>
      <c r="AAW38" s="50"/>
      <c r="AAX38" s="50"/>
      <c r="AAY38" s="50"/>
      <c r="AAZ38" s="50"/>
      <c r="ABA38" s="50"/>
      <c r="ABB38" s="50"/>
      <c r="ABC38" s="50"/>
      <c r="ABD38" s="50"/>
      <c r="ABE38" s="50"/>
      <c r="ABF38" s="50"/>
      <c r="ABG38" s="50"/>
      <c r="ABH38" s="50"/>
      <c r="ABI38" s="50"/>
      <c r="ABJ38" s="50"/>
      <c r="ABK38" s="50"/>
      <c r="ABL38" s="50"/>
      <c r="ABM38" s="50"/>
      <c r="ABN38" s="50"/>
      <c r="ABO38" s="50"/>
      <c r="ABP38" s="50"/>
      <c r="ABQ38" s="50"/>
      <c r="ABR38" s="50"/>
      <c r="ABS38" s="50"/>
      <c r="ABT38" s="50"/>
      <c r="ABU38" s="50"/>
      <c r="ABV38" s="50"/>
      <c r="ABW38" s="50"/>
      <c r="ABX38" s="50"/>
      <c r="ABY38" s="50"/>
      <c r="ABZ38" s="50"/>
      <c r="ACA38" s="50"/>
      <c r="ACB38" s="50"/>
      <c r="ACC38" s="50"/>
      <c r="ACD38" s="50"/>
      <c r="ACE38" s="50"/>
      <c r="ACF38" s="50"/>
      <c r="ACG38" s="50"/>
      <c r="ACH38" s="50"/>
      <c r="ACI38" s="50"/>
      <c r="ACJ38" s="50"/>
      <c r="ACK38" s="50"/>
      <c r="ACL38" s="50"/>
      <c r="ACM38" s="50"/>
      <c r="ACN38" s="50"/>
      <c r="ACO38" s="50"/>
      <c r="ACP38" s="50"/>
      <c r="ACQ38" s="50"/>
      <c r="ACR38" s="50"/>
      <c r="ACS38" s="50"/>
      <c r="ACT38" s="50"/>
      <c r="ACU38" s="50"/>
      <c r="ACV38" s="50"/>
      <c r="ACW38" s="50"/>
      <c r="ACX38" s="50"/>
      <c r="ACY38" s="50"/>
      <c r="ACZ38" s="50"/>
      <c r="ADA38" s="50"/>
      <c r="ADB38" s="50"/>
      <c r="ADC38" s="50"/>
      <c r="ADD38" s="50"/>
      <c r="ADE38" s="50"/>
      <c r="ADF38" s="50"/>
      <c r="ADG38" s="50"/>
      <c r="ADH38" s="50"/>
      <c r="ADI38" s="50"/>
      <c r="ADJ38" s="50"/>
    </row>
    <row r="39" spans="1:790" s="56" customFormat="1" ht="47.25" customHeight="1" x14ac:dyDescent="0.3">
      <c r="A39" s="536">
        <v>2019</v>
      </c>
      <c r="B39" s="537">
        <v>43466</v>
      </c>
      <c r="C39" s="537">
        <v>43555</v>
      </c>
      <c r="D39" s="536" t="s">
        <v>62</v>
      </c>
      <c r="E39" s="536" t="s">
        <v>63</v>
      </c>
      <c r="F39" s="512" t="s">
        <v>170</v>
      </c>
      <c r="G39" s="512" t="s">
        <v>65</v>
      </c>
      <c r="H39" s="512" t="s">
        <v>416</v>
      </c>
      <c r="I39" s="512" t="s">
        <v>129</v>
      </c>
      <c r="J39" s="59" t="s">
        <v>67</v>
      </c>
      <c r="K39" s="60" t="s">
        <v>68</v>
      </c>
      <c r="L39" s="60" t="s">
        <v>69</v>
      </c>
      <c r="M39" s="60" t="s">
        <v>171</v>
      </c>
      <c r="N39" s="60" t="s">
        <v>172</v>
      </c>
      <c r="O39" s="61">
        <v>433692.68</v>
      </c>
      <c r="P39" s="512" t="s">
        <v>67</v>
      </c>
      <c r="Q39" s="512" t="s">
        <v>68</v>
      </c>
      <c r="R39" s="512" t="s">
        <v>69</v>
      </c>
      <c r="S39" s="512" t="s">
        <v>155</v>
      </c>
      <c r="T39" s="512" t="s">
        <v>154</v>
      </c>
      <c r="U39" s="512" t="s">
        <v>124</v>
      </c>
      <c r="V39" s="512" t="str">
        <f>U39</f>
        <v>DIRECCION DE EPIDEMIOLOGIA Y MEDICINA PREVENTIVA</v>
      </c>
      <c r="W39" s="512" t="str">
        <f>F39</f>
        <v>SSPDF-SRMAS-JUDCCM-ADQ-102-19</v>
      </c>
      <c r="X39" s="520">
        <v>43517</v>
      </c>
      <c r="Y39" s="520">
        <v>349946.5</v>
      </c>
      <c r="Z39" s="512">
        <f>+Y39*1.16</f>
        <v>405937.93999999994</v>
      </c>
      <c r="AA39" s="512" t="s">
        <v>196</v>
      </c>
      <c r="AB39" s="512" t="s">
        <v>196</v>
      </c>
      <c r="AC39" s="512" t="s">
        <v>73</v>
      </c>
      <c r="AD39" s="512" t="s">
        <v>74</v>
      </c>
      <c r="AE39" s="512" t="s">
        <v>75</v>
      </c>
      <c r="AF39" s="512" t="s">
        <v>152</v>
      </c>
      <c r="AG39" s="512">
        <v>52491.97</v>
      </c>
      <c r="AH39" s="520">
        <v>43517</v>
      </c>
      <c r="AI39" s="520">
        <v>43522</v>
      </c>
      <c r="AJ39" s="512" t="s">
        <v>417</v>
      </c>
      <c r="AK39" s="512" t="s">
        <v>391</v>
      </c>
      <c r="AL39" s="512" t="s">
        <v>76</v>
      </c>
      <c r="AM39" s="512" t="s">
        <v>173</v>
      </c>
      <c r="AN39" s="512" t="s">
        <v>78</v>
      </c>
      <c r="AO39" s="512" t="s">
        <v>392</v>
      </c>
      <c r="AP39" s="512" t="s">
        <v>78</v>
      </c>
      <c r="AQ39" s="512" t="s">
        <v>78</v>
      </c>
      <c r="AR39" s="512" t="s">
        <v>79</v>
      </c>
      <c r="AS39" s="512" t="s">
        <v>80</v>
      </c>
      <c r="AT39" s="512" t="s">
        <v>80</v>
      </c>
      <c r="AU39" s="512" t="s">
        <v>80</v>
      </c>
      <c r="AV39" s="516" t="s">
        <v>393</v>
      </c>
      <c r="AW39" s="539" t="s">
        <v>506</v>
      </c>
      <c r="AX39" s="539" t="s">
        <v>394</v>
      </c>
      <c r="AY39" s="539" t="s">
        <v>394</v>
      </c>
      <c r="AZ39" s="539" t="s">
        <v>394</v>
      </c>
      <c r="BA39" s="539" t="s">
        <v>395</v>
      </c>
      <c r="BB39" s="540" t="s">
        <v>81</v>
      </c>
      <c r="BC39" s="538">
        <v>43578</v>
      </c>
      <c r="BD39" s="538">
        <v>43578</v>
      </c>
      <c r="BE39" s="538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  <c r="IX39" s="55"/>
      <c r="IY39" s="55"/>
      <c r="IZ39" s="55"/>
      <c r="JA39" s="55"/>
      <c r="JB39" s="55"/>
      <c r="JC39" s="55"/>
      <c r="JD39" s="55"/>
      <c r="JE39" s="55"/>
      <c r="JF39" s="55"/>
      <c r="JG39" s="55"/>
      <c r="JH39" s="55"/>
      <c r="JI39" s="55"/>
      <c r="JJ39" s="55"/>
      <c r="JK39" s="55"/>
      <c r="JL39" s="55"/>
      <c r="JM39" s="55"/>
      <c r="JN39" s="55"/>
      <c r="JO39" s="55"/>
      <c r="JP39" s="55"/>
      <c r="JQ39" s="55"/>
      <c r="JR39" s="55"/>
      <c r="JS39" s="55"/>
      <c r="JT39" s="55"/>
      <c r="JU39" s="55"/>
      <c r="JV39" s="55"/>
      <c r="JW39" s="55"/>
      <c r="JX39" s="55"/>
      <c r="JY39" s="55"/>
      <c r="JZ39" s="55"/>
      <c r="KA39" s="55"/>
      <c r="KB39" s="55"/>
      <c r="KC39" s="55"/>
      <c r="KD39" s="55"/>
      <c r="KE39" s="55"/>
      <c r="KF39" s="55"/>
      <c r="KG39" s="55"/>
      <c r="KH39" s="55"/>
      <c r="KI39" s="55"/>
      <c r="KJ39" s="55"/>
      <c r="KK39" s="55"/>
      <c r="KL39" s="55"/>
      <c r="KM39" s="55"/>
      <c r="KN39" s="55"/>
      <c r="KO39" s="55"/>
      <c r="KP39" s="55"/>
      <c r="KQ39" s="55"/>
      <c r="KR39" s="55"/>
      <c r="KS39" s="55"/>
      <c r="KT39" s="55"/>
      <c r="KU39" s="55"/>
      <c r="KV39" s="55"/>
      <c r="KW39" s="55"/>
      <c r="KX39" s="55"/>
      <c r="KY39" s="55"/>
      <c r="KZ39" s="55"/>
      <c r="LA39" s="55"/>
      <c r="LB39" s="55"/>
      <c r="LC39" s="55"/>
      <c r="LD39" s="55"/>
      <c r="LE39" s="55"/>
      <c r="LF39" s="55"/>
      <c r="LG39" s="55"/>
      <c r="LH39" s="55"/>
      <c r="LI39" s="55"/>
      <c r="LJ39" s="55"/>
      <c r="LK39" s="55"/>
      <c r="LL39" s="55"/>
      <c r="LM39" s="55"/>
      <c r="LN39" s="55"/>
      <c r="LO39" s="55"/>
      <c r="LP39" s="55"/>
      <c r="LQ39" s="55"/>
      <c r="LR39" s="55"/>
      <c r="LS39" s="55"/>
      <c r="LT39" s="55"/>
      <c r="LU39" s="55"/>
      <c r="LV39" s="55"/>
      <c r="LW39" s="55"/>
      <c r="LX39" s="55"/>
      <c r="LY39" s="55"/>
      <c r="LZ39" s="55"/>
      <c r="MA39" s="55"/>
      <c r="MB39" s="55"/>
      <c r="MC39" s="55"/>
      <c r="MD39" s="55"/>
      <c r="ME39" s="55"/>
      <c r="MF39" s="55"/>
      <c r="MG39" s="55"/>
      <c r="MH39" s="55"/>
      <c r="MI39" s="55"/>
      <c r="MJ39" s="55"/>
      <c r="MK39" s="55"/>
      <c r="ML39" s="55"/>
      <c r="MM39" s="55"/>
      <c r="MN39" s="55"/>
      <c r="MO39" s="55"/>
      <c r="MP39" s="55"/>
      <c r="MQ39" s="55"/>
      <c r="MR39" s="55"/>
      <c r="MS39" s="55"/>
      <c r="MT39" s="55"/>
      <c r="MU39" s="55"/>
      <c r="MV39" s="55"/>
      <c r="MW39" s="55"/>
      <c r="MX39" s="55"/>
      <c r="MY39" s="55"/>
      <c r="MZ39" s="55"/>
      <c r="NA39" s="55"/>
      <c r="NB39" s="55"/>
      <c r="NC39" s="55"/>
      <c r="ND39" s="55"/>
      <c r="NE39" s="55"/>
      <c r="NF39" s="55"/>
      <c r="NG39" s="55"/>
      <c r="NH39" s="55"/>
      <c r="NI39" s="55"/>
      <c r="NJ39" s="55"/>
      <c r="NK39" s="55"/>
      <c r="NL39" s="55"/>
      <c r="NM39" s="55"/>
      <c r="NN39" s="55"/>
      <c r="NO39" s="55"/>
      <c r="NP39" s="55"/>
      <c r="NQ39" s="55"/>
      <c r="NR39" s="55"/>
      <c r="NS39" s="55"/>
      <c r="NT39" s="55"/>
      <c r="NU39" s="55"/>
      <c r="NV39" s="55"/>
      <c r="NW39" s="55"/>
      <c r="NX39" s="55"/>
      <c r="NY39" s="55"/>
      <c r="NZ39" s="55"/>
      <c r="OA39" s="55"/>
      <c r="OB39" s="55"/>
      <c r="OC39" s="55"/>
      <c r="OD39" s="55"/>
      <c r="OE39" s="55"/>
      <c r="OF39" s="55"/>
      <c r="OG39" s="55"/>
      <c r="OH39" s="55"/>
      <c r="OI39" s="55"/>
      <c r="OJ39" s="55"/>
      <c r="OK39" s="55"/>
      <c r="OL39" s="55"/>
      <c r="OM39" s="55"/>
      <c r="ON39" s="55"/>
      <c r="OO39" s="55"/>
      <c r="OP39" s="55"/>
      <c r="OQ39" s="55"/>
      <c r="OR39" s="55"/>
      <c r="OS39" s="55"/>
      <c r="OT39" s="55"/>
      <c r="OU39" s="55"/>
      <c r="OV39" s="55"/>
      <c r="OW39" s="55"/>
      <c r="OX39" s="55"/>
      <c r="OY39" s="55"/>
      <c r="OZ39" s="55"/>
      <c r="PA39" s="55"/>
      <c r="PB39" s="55"/>
      <c r="PC39" s="55"/>
      <c r="PD39" s="55"/>
      <c r="PE39" s="55"/>
      <c r="PF39" s="55"/>
      <c r="PG39" s="55"/>
      <c r="PH39" s="55"/>
      <c r="PI39" s="55"/>
      <c r="PJ39" s="55"/>
      <c r="PK39" s="55"/>
      <c r="PL39" s="55"/>
      <c r="PM39" s="55"/>
      <c r="PN39" s="55"/>
      <c r="PO39" s="55"/>
      <c r="PP39" s="55"/>
      <c r="PQ39" s="55"/>
      <c r="PR39" s="55"/>
      <c r="PS39" s="55"/>
      <c r="PT39" s="55"/>
      <c r="PU39" s="55"/>
      <c r="PV39" s="55"/>
      <c r="PW39" s="55"/>
      <c r="PX39" s="55"/>
      <c r="PY39" s="55"/>
      <c r="PZ39" s="55"/>
      <c r="QA39" s="55"/>
      <c r="QB39" s="55"/>
      <c r="QC39" s="55"/>
      <c r="QD39" s="55"/>
      <c r="QE39" s="55"/>
      <c r="QF39" s="55"/>
      <c r="QG39" s="55"/>
      <c r="QH39" s="55"/>
      <c r="QI39" s="55"/>
      <c r="QJ39" s="55"/>
      <c r="QK39" s="55"/>
      <c r="QL39" s="55"/>
      <c r="QM39" s="55"/>
      <c r="QN39" s="55"/>
      <c r="QO39" s="55"/>
      <c r="QP39" s="55"/>
      <c r="QQ39" s="55"/>
      <c r="QR39" s="55"/>
      <c r="QS39" s="55"/>
      <c r="QT39" s="55"/>
      <c r="QU39" s="55"/>
      <c r="QV39" s="55"/>
      <c r="QW39" s="55"/>
      <c r="QX39" s="55"/>
      <c r="QY39" s="55"/>
      <c r="QZ39" s="55"/>
      <c r="RA39" s="55"/>
      <c r="RB39" s="55"/>
      <c r="RC39" s="55"/>
      <c r="RD39" s="55"/>
      <c r="RE39" s="55"/>
      <c r="RF39" s="55"/>
      <c r="RG39" s="55"/>
      <c r="RH39" s="55"/>
      <c r="RI39" s="55"/>
      <c r="RJ39" s="55"/>
      <c r="RK39" s="55"/>
      <c r="RL39" s="55"/>
      <c r="RM39" s="55"/>
      <c r="RN39" s="55"/>
      <c r="RO39" s="55"/>
      <c r="RP39" s="55"/>
      <c r="RQ39" s="55"/>
      <c r="RR39" s="55"/>
      <c r="RS39" s="55"/>
      <c r="RT39" s="55"/>
      <c r="RU39" s="55"/>
      <c r="RV39" s="55"/>
      <c r="RW39" s="55"/>
      <c r="RX39" s="55"/>
      <c r="RY39" s="55"/>
      <c r="RZ39" s="55"/>
      <c r="SA39" s="55"/>
      <c r="SB39" s="55"/>
      <c r="SC39" s="55"/>
      <c r="SD39" s="55"/>
      <c r="SE39" s="55"/>
      <c r="SF39" s="55"/>
      <c r="SG39" s="55"/>
      <c r="SH39" s="55"/>
      <c r="SI39" s="55"/>
      <c r="SJ39" s="55"/>
      <c r="SK39" s="55"/>
      <c r="SL39" s="55"/>
      <c r="SM39" s="55"/>
      <c r="SN39" s="55"/>
      <c r="SO39" s="55"/>
      <c r="SP39" s="55"/>
      <c r="SQ39" s="55"/>
      <c r="SR39" s="55"/>
      <c r="SS39" s="55"/>
      <c r="ST39" s="55"/>
      <c r="SU39" s="55"/>
      <c r="SV39" s="55"/>
      <c r="SW39" s="55"/>
      <c r="SX39" s="55"/>
      <c r="SY39" s="55"/>
      <c r="SZ39" s="55"/>
      <c r="TA39" s="55"/>
      <c r="TB39" s="55"/>
      <c r="TC39" s="55"/>
      <c r="TD39" s="55"/>
      <c r="TE39" s="55"/>
      <c r="TF39" s="55"/>
      <c r="TG39" s="55"/>
      <c r="TH39" s="55"/>
      <c r="TI39" s="55"/>
      <c r="TJ39" s="55"/>
      <c r="TK39" s="55"/>
      <c r="TL39" s="55"/>
      <c r="TM39" s="55"/>
      <c r="TN39" s="55"/>
      <c r="TO39" s="55"/>
      <c r="TP39" s="55"/>
      <c r="TQ39" s="55"/>
      <c r="TR39" s="55"/>
      <c r="TS39" s="55"/>
      <c r="TT39" s="55"/>
      <c r="TU39" s="55"/>
      <c r="TV39" s="55"/>
      <c r="TW39" s="55"/>
      <c r="TX39" s="55"/>
      <c r="TY39" s="55"/>
      <c r="TZ39" s="55"/>
      <c r="UA39" s="55"/>
      <c r="UB39" s="55"/>
      <c r="UC39" s="55"/>
      <c r="UD39" s="55"/>
      <c r="UE39" s="55"/>
      <c r="UF39" s="55"/>
      <c r="UG39" s="55"/>
      <c r="UH39" s="55"/>
      <c r="UI39" s="55"/>
      <c r="UJ39" s="55"/>
      <c r="UK39" s="55"/>
      <c r="UL39" s="55"/>
      <c r="UM39" s="55"/>
      <c r="UN39" s="55"/>
      <c r="UO39" s="55"/>
      <c r="UP39" s="55"/>
      <c r="UQ39" s="55"/>
      <c r="UR39" s="55"/>
      <c r="US39" s="55"/>
      <c r="UT39" s="55"/>
      <c r="UU39" s="55"/>
      <c r="UV39" s="55"/>
      <c r="UW39" s="55"/>
      <c r="UX39" s="55"/>
      <c r="UY39" s="55"/>
      <c r="UZ39" s="55"/>
      <c r="VA39" s="55"/>
      <c r="VB39" s="55"/>
      <c r="VC39" s="55"/>
      <c r="VD39" s="55"/>
      <c r="VE39" s="55"/>
      <c r="VF39" s="55"/>
      <c r="VG39" s="55"/>
      <c r="VH39" s="55"/>
      <c r="VI39" s="55"/>
      <c r="VJ39" s="55"/>
      <c r="VK39" s="55"/>
      <c r="VL39" s="55"/>
      <c r="VM39" s="55"/>
      <c r="VN39" s="55"/>
      <c r="VO39" s="55"/>
      <c r="VP39" s="55"/>
      <c r="VQ39" s="55"/>
      <c r="VR39" s="55"/>
      <c r="VS39" s="55"/>
      <c r="VT39" s="55"/>
      <c r="VU39" s="55"/>
      <c r="VV39" s="55"/>
      <c r="VW39" s="55"/>
      <c r="VX39" s="55"/>
      <c r="VY39" s="55"/>
      <c r="VZ39" s="55"/>
      <c r="WA39" s="55"/>
      <c r="WB39" s="55"/>
      <c r="WC39" s="55"/>
      <c r="WD39" s="55"/>
      <c r="WE39" s="55"/>
      <c r="WF39" s="55"/>
      <c r="WG39" s="55"/>
      <c r="WH39" s="55"/>
      <c r="WI39" s="55"/>
      <c r="WJ39" s="55"/>
      <c r="WK39" s="55"/>
      <c r="WL39" s="55"/>
      <c r="WM39" s="55"/>
      <c r="WN39" s="55"/>
      <c r="WO39" s="55"/>
      <c r="WP39" s="55"/>
      <c r="WQ39" s="55"/>
      <c r="WR39" s="55"/>
      <c r="WS39" s="55"/>
      <c r="WT39" s="55"/>
      <c r="WU39" s="55"/>
      <c r="WV39" s="55"/>
      <c r="WW39" s="55"/>
      <c r="WX39" s="55"/>
      <c r="WY39" s="55"/>
      <c r="WZ39" s="55"/>
      <c r="XA39" s="55"/>
      <c r="XB39" s="55"/>
      <c r="XC39" s="55"/>
      <c r="XD39" s="55"/>
      <c r="XE39" s="55"/>
      <c r="XF39" s="55"/>
      <c r="XG39" s="55"/>
      <c r="XH39" s="55"/>
      <c r="XI39" s="55"/>
      <c r="XJ39" s="55"/>
      <c r="XK39" s="55"/>
      <c r="XL39" s="55"/>
      <c r="XM39" s="55"/>
      <c r="XN39" s="55"/>
      <c r="XO39" s="55"/>
      <c r="XP39" s="55"/>
      <c r="XQ39" s="55"/>
      <c r="XR39" s="55"/>
      <c r="XS39" s="55"/>
      <c r="XT39" s="55"/>
      <c r="XU39" s="55"/>
      <c r="XV39" s="55"/>
      <c r="XW39" s="55"/>
      <c r="XX39" s="55"/>
      <c r="XY39" s="55"/>
      <c r="XZ39" s="55"/>
      <c r="YA39" s="55"/>
      <c r="YB39" s="55"/>
      <c r="YC39" s="55"/>
      <c r="YD39" s="55"/>
      <c r="YE39" s="55"/>
      <c r="YF39" s="55"/>
      <c r="YG39" s="55"/>
      <c r="YH39" s="55"/>
      <c r="YI39" s="55"/>
      <c r="YJ39" s="55"/>
      <c r="YK39" s="55"/>
      <c r="YL39" s="55"/>
      <c r="YM39" s="55"/>
      <c r="YN39" s="55"/>
      <c r="YO39" s="55"/>
      <c r="YP39" s="55"/>
      <c r="YQ39" s="55"/>
      <c r="YR39" s="55"/>
      <c r="YS39" s="55"/>
      <c r="YT39" s="55"/>
      <c r="YU39" s="55"/>
      <c r="YV39" s="55"/>
      <c r="YW39" s="55"/>
      <c r="YX39" s="55"/>
      <c r="YY39" s="55"/>
      <c r="YZ39" s="55"/>
      <c r="ZA39" s="55"/>
      <c r="ZB39" s="55"/>
      <c r="ZC39" s="55"/>
      <c r="ZD39" s="55"/>
      <c r="ZE39" s="55"/>
      <c r="ZF39" s="55"/>
      <c r="ZG39" s="55"/>
      <c r="ZH39" s="55"/>
      <c r="ZI39" s="55"/>
      <c r="ZJ39" s="55"/>
      <c r="ZK39" s="55"/>
      <c r="ZL39" s="55"/>
      <c r="ZM39" s="55"/>
      <c r="ZN39" s="55"/>
      <c r="ZO39" s="55"/>
      <c r="ZP39" s="55"/>
      <c r="ZQ39" s="55"/>
      <c r="ZR39" s="55"/>
      <c r="ZS39" s="55"/>
      <c r="ZT39" s="55"/>
      <c r="ZU39" s="55"/>
      <c r="ZV39" s="55"/>
      <c r="ZW39" s="55"/>
      <c r="ZX39" s="55"/>
      <c r="ZY39" s="55"/>
      <c r="ZZ39" s="55"/>
      <c r="AAA39" s="55"/>
      <c r="AAB39" s="55"/>
      <c r="AAC39" s="55"/>
      <c r="AAD39" s="55"/>
      <c r="AAE39" s="55"/>
      <c r="AAF39" s="55"/>
      <c r="AAG39" s="55"/>
      <c r="AAH39" s="55"/>
      <c r="AAI39" s="55"/>
      <c r="AAJ39" s="55"/>
      <c r="AAK39" s="55"/>
      <c r="AAL39" s="55"/>
      <c r="AAM39" s="55"/>
      <c r="AAN39" s="55"/>
      <c r="AAO39" s="55"/>
      <c r="AAP39" s="55"/>
      <c r="AAQ39" s="55"/>
      <c r="AAR39" s="55"/>
      <c r="AAS39" s="55"/>
      <c r="AAT39" s="55"/>
      <c r="AAU39" s="55"/>
      <c r="AAV39" s="55"/>
      <c r="AAW39" s="55"/>
      <c r="AAX39" s="55"/>
      <c r="AAY39" s="55"/>
      <c r="AAZ39" s="55"/>
      <c r="ABA39" s="55"/>
      <c r="ABB39" s="55"/>
      <c r="ABC39" s="55"/>
      <c r="ABD39" s="55"/>
      <c r="ABE39" s="55"/>
      <c r="ABF39" s="55"/>
      <c r="ABG39" s="55"/>
      <c r="ABH39" s="55"/>
      <c r="ABI39" s="55"/>
      <c r="ABJ39" s="55"/>
      <c r="ABK39" s="55"/>
      <c r="ABL39" s="55"/>
      <c r="ABM39" s="55"/>
      <c r="ABN39" s="55"/>
      <c r="ABO39" s="55"/>
      <c r="ABP39" s="55"/>
      <c r="ABQ39" s="55"/>
      <c r="ABR39" s="55"/>
      <c r="ABS39" s="55"/>
      <c r="ABT39" s="55"/>
      <c r="ABU39" s="55"/>
      <c r="ABV39" s="55"/>
      <c r="ABW39" s="55"/>
      <c r="ABX39" s="55"/>
      <c r="ABY39" s="55"/>
      <c r="ABZ39" s="55"/>
      <c r="ACA39" s="55"/>
      <c r="ACB39" s="55"/>
      <c r="ACC39" s="55"/>
      <c r="ACD39" s="55"/>
      <c r="ACE39" s="55"/>
      <c r="ACF39" s="55"/>
      <c r="ACG39" s="55"/>
      <c r="ACH39" s="55"/>
      <c r="ACI39" s="55"/>
      <c r="ACJ39" s="55"/>
      <c r="ACK39" s="55"/>
      <c r="ACL39" s="55"/>
      <c r="ACM39" s="55"/>
      <c r="ACN39" s="55"/>
      <c r="ACO39" s="55"/>
      <c r="ACP39" s="55"/>
      <c r="ACQ39" s="55"/>
      <c r="ACR39" s="55"/>
      <c r="ACS39" s="55"/>
      <c r="ACT39" s="55"/>
      <c r="ACU39" s="55"/>
      <c r="ACV39" s="55"/>
      <c r="ACW39" s="55"/>
      <c r="ACX39" s="55"/>
      <c r="ACY39" s="55"/>
      <c r="ACZ39" s="55"/>
      <c r="ADA39" s="55"/>
      <c r="ADB39" s="55"/>
      <c r="ADC39" s="55"/>
      <c r="ADD39" s="55"/>
      <c r="ADE39" s="55"/>
      <c r="ADF39" s="55"/>
      <c r="ADG39" s="55"/>
      <c r="ADH39" s="55"/>
      <c r="ADI39" s="55"/>
      <c r="ADJ39" s="55"/>
    </row>
    <row r="40" spans="1:790" s="56" customFormat="1" ht="47.25" customHeight="1" x14ac:dyDescent="0.3">
      <c r="A40" s="536"/>
      <c r="B40" s="537"/>
      <c r="C40" s="537"/>
      <c r="D40" s="536"/>
      <c r="E40" s="536"/>
      <c r="F40" s="512"/>
      <c r="G40" s="512"/>
      <c r="H40" s="512"/>
      <c r="I40" s="512"/>
      <c r="J40" s="59" t="s">
        <v>67</v>
      </c>
      <c r="K40" s="60" t="s">
        <v>68</v>
      </c>
      <c r="L40" s="60" t="s">
        <v>69</v>
      </c>
      <c r="M40" s="60" t="s">
        <v>153</v>
      </c>
      <c r="N40" s="60" t="s">
        <v>154</v>
      </c>
      <c r="O40" s="61">
        <v>405937.94</v>
      </c>
      <c r="P40" s="512"/>
      <c r="Q40" s="512"/>
      <c r="R40" s="512"/>
      <c r="S40" s="512"/>
      <c r="T40" s="512"/>
      <c r="U40" s="512"/>
      <c r="V40" s="512"/>
      <c r="W40" s="512"/>
      <c r="X40" s="520"/>
      <c r="Y40" s="520"/>
      <c r="Z40" s="512"/>
      <c r="AA40" s="512"/>
      <c r="AB40" s="512"/>
      <c r="AC40" s="512"/>
      <c r="AD40" s="512"/>
      <c r="AE40" s="512"/>
      <c r="AF40" s="512"/>
      <c r="AG40" s="512"/>
      <c r="AH40" s="520"/>
      <c r="AI40" s="520"/>
      <c r="AJ40" s="512"/>
      <c r="AK40" s="512"/>
      <c r="AL40" s="512"/>
      <c r="AM40" s="512"/>
      <c r="AN40" s="512"/>
      <c r="AO40" s="512"/>
      <c r="AP40" s="512"/>
      <c r="AQ40" s="512"/>
      <c r="AR40" s="512"/>
      <c r="AS40" s="512"/>
      <c r="AT40" s="512"/>
      <c r="AU40" s="512"/>
      <c r="AV40" s="512"/>
      <c r="AW40" s="539"/>
      <c r="AX40" s="539"/>
      <c r="AY40" s="539"/>
      <c r="AZ40" s="539"/>
      <c r="BA40" s="539"/>
      <c r="BB40" s="540"/>
      <c r="BC40" s="538"/>
      <c r="BD40" s="538"/>
      <c r="BE40" s="538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  <c r="IX40" s="55"/>
      <c r="IY40" s="55"/>
      <c r="IZ40" s="55"/>
      <c r="JA40" s="55"/>
      <c r="JB40" s="55"/>
      <c r="JC40" s="55"/>
      <c r="JD40" s="55"/>
      <c r="JE40" s="55"/>
      <c r="JF40" s="55"/>
      <c r="JG40" s="55"/>
      <c r="JH40" s="55"/>
      <c r="JI40" s="55"/>
      <c r="JJ40" s="55"/>
      <c r="JK40" s="55"/>
      <c r="JL40" s="55"/>
      <c r="JM40" s="55"/>
      <c r="JN40" s="55"/>
      <c r="JO40" s="55"/>
      <c r="JP40" s="55"/>
      <c r="JQ40" s="55"/>
      <c r="JR40" s="55"/>
      <c r="JS40" s="55"/>
      <c r="JT40" s="55"/>
      <c r="JU40" s="55"/>
      <c r="JV40" s="55"/>
      <c r="JW40" s="55"/>
      <c r="JX40" s="55"/>
      <c r="JY40" s="55"/>
      <c r="JZ40" s="55"/>
      <c r="KA40" s="55"/>
      <c r="KB40" s="55"/>
      <c r="KC40" s="55"/>
      <c r="KD40" s="55"/>
      <c r="KE40" s="55"/>
      <c r="KF40" s="55"/>
      <c r="KG40" s="55"/>
      <c r="KH40" s="55"/>
      <c r="KI40" s="55"/>
      <c r="KJ40" s="55"/>
      <c r="KK40" s="55"/>
      <c r="KL40" s="55"/>
      <c r="KM40" s="55"/>
      <c r="KN40" s="55"/>
      <c r="KO40" s="55"/>
      <c r="KP40" s="55"/>
      <c r="KQ40" s="55"/>
      <c r="KR40" s="55"/>
      <c r="KS40" s="55"/>
      <c r="KT40" s="55"/>
      <c r="KU40" s="55"/>
      <c r="KV40" s="55"/>
      <c r="KW40" s="55"/>
      <c r="KX40" s="55"/>
      <c r="KY40" s="55"/>
      <c r="KZ40" s="55"/>
      <c r="LA40" s="55"/>
      <c r="LB40" s="55"/>
      <c r="LC40" s="55"/>
      <c r="LD40" s="55"/>
      <c r="LE40" s="55"/>
      <c r="LF40" s="55"/>
      <c r="LG40" s="55"/>
      <c r="LH40" s="55"/>
      <c r="LI40" s="55"/>
      <c r="LJ40" s="55"/>
      <c r="LK40" s="55"/>
      <c r="LL40" s="55"/>
      <c r="LM40" s="55"/>
      <c r="LN40" s="55"/>
      <c r="LO40" s="55"/>
      <c r="LP40" s="55"/>
      <c r="LQ40" s="55"/>
      <c r="LR40" s="55"/>
      <c r="LS40" s="55"/>
      <c r="LT40" s="55"/>
      <c r="LU40" s="55"/>
      <c r="LV40" s="55"/>
      <c r="LW40" s="55"/>
      <c r="LX40" s="55"/>
      <c r="LY40" s="55"/>
      <c r="LZ40" s="55"/>
      <c r="MA40" s="55"/>
      <c r="MB40" s="55"/>
      <c r="MC40" s="55"/>
      <c r="MD40" s="55"/>
      <c r="ME40" s="55"/>
      <c r="MF40" s="55"/>
      <c r="MG40" s="55"/>
      <c r="MH40" s="55"/>
      <c r="MI40" s="55"/>
      <c r="MJ40" s="55"/>
      <c r="MK40" s="55"/>
      <c r="ML40" s="55"/>
      <c r="MM40" s="55"/>
      <c r="MN40" s="55"/>
      <c r="MO40" s="55"/>
      <c r="MP40" s="55"/>
      <c r="MQ40" s="55"/>
      <c r="MR40" s="55"/>
      <c r="MS40" s="55"/>
      <c r="MT40" s="55"/>
      <c r="MU40" s="55"/>
      <c r="MV40" s="55"/>
      <c r="MW40" s="55"/>
      <c r="MX40" s="55"/>
      <c r="MY40" s="55"/>
      <c r="MZ40" s="55"/>
      <c r="NA40" s="55"/>
      <c r="NB40" s="55"/>
      <c r="NC40" s="55"/>
      <c r="ND40" s="55"/>
      <c r="NE40" s="55"/>
      <c r="NF40" s="55"/>
      <c r="NG40" s="55"/>
      <c r="NH40" s="55"/>
      <c r="NI40" s="55"/>
      <c r="NJ40" s="55"/>
      <c r="NK40" s="55"/>
      <c r="NL40" s="55"/>
      <c r="NM40" s="55"/>
      <c r="NN40" s="55"/>
      <c r="NO40" s="55"/>
      <c r="NP40" s="55"/>
      <c r="NQ40" s="55"/>
      <c r="NR40" s="55"/>
      <c r="NS40" s="55"/>
      <c r="NT40" s="55"/>
      <c r="NU40" s="55"/>
      <c r="NV40" s="55"/>
      <c r="NW40" s="55"/>
      <c r="NX40" s="55"/>
      <c r="NY40" s="55"/>
      <c r="NZ40" s="55"/>
      <c r="OA40" s="55"/>
      <c r="OB40" s="55"/>
      <c r="OC40" s="55"/>
      <c r="OD40" s="55"/>
      <c r="OE40" s="55"/>
      <c r="OF40" s="55"/>
      <c r="OG40" s="55"/>
      <c r="OH40" s="55"/>
      <c r="OI40" s="55"/>
      <c r="OJ40" s="55"/>
      <c r="OK40" s="55"/>
      <c r="OL40" s="55"/>
      <c r="OM40" s="55"/>
      <c r="ON40" s="55"/>
      <c r="OO40" s="55"/>
      <c r="OP40" s="55"/>
      <c r="OQ40" s="55"/>
      <c r="OR40" s="55"/>
      <c r="OS40" s="55"/>
      <c r="OT40" s="55"/>
      <c r="OU40" s="55"/>
      <c r="OV40" s="55"/>
      <c r="OW40" s="55"/>
      <c r="OX40" s="55"/>
      <c r="OY40" s="55"/>
      <c r="OZ40" s="55"/>
      <c r="PA40" s="55"/>
      <c r="PB40" s="55"/>
      <c r="PC40" s="55"/>
      <c r="PD40" s="55"/>
      <c r="PE40" s="55"/>
      <c r="PF40" s="55"/>
      <c r="PG40" s="55"/>
      <c r="PH40" s="55"/>
      <c r="PI40" s="55"/>
      <c r="PJ40" s="55"/>
      <c r="PK40" s="55"/>
      <c r="PL40" s="55"/>
      <c r="PM40" s="55"/>
      <c r="PN40" s="55"/>
      <c r="PO40" s="55"/>
      <c r="PP40" s="55"/>
      <c r="PQ40" s="55"/>
      <c r="PR40" s="55"/>
      <c r="PS40" s="55"/>
      <c r="PT40" s="55"/>
      <c r="PU40" s="55"/>
      <c r="PV40" s="55"/>
      <c r="PW40" s="55"/>
      <c r="PX40" s="55"/>
      <c r="PY40" s="55"/>
      <c r="PZ40" s="55"/>
      <c r="QA40" s="55"/>
      <c r="QB40" s="55"/>
      <c r="QC40" s="55"/>
      <c r="QD40" s="55"/>
      <c r="QE40" s="55"/>
      <c r="QF40" s="55"/>
      <c r="QG40" s="55"/>
      <c r="QH40" s="55"/>
      <c r="QI40" s="55"/>
      <c r="QJ40" s="55"/>
      <c r="QK40" s="55"/>
      <c r="QL40" s="55"/>
      <c r="QM40" s="55"/>
      <c r="QN40" s="55"/>
      <c r="QO40" s="55"/>
      <c r="QP40" s="55"/>
      <c r="QQ40" s="55"/>
      <c r="QR40" s="55"/>
      <c r="QS40" s="55"/>
      <c r="QT40" s="55"/>
      <c r="QU40" s="55"/>
      <c r="QV40" s="55"/>
      <c r="QW40" s="55"/>
      <c r="QX40" s="55"/>
      <c r="QY40" s="55"/>
      <c r="QZ40" s="55"/>
      <c r="RA40" s="55"/>
      <c r="RB40" s="55"/>
      <c r="RC40" s="55"/>
      <c r="RD40" s="55"/>
      <c r="RE40" s="55"/>
      <c r="RF40" s="55"/>
      <c r="RG40" s="55"/>
      <c r="RH40" s="55"/>
      <c r="RI40" s="55"/>
      <c r="RJ40" s="55"/>
      <c r="RK40" s="55"/>
      <c r="RL40" s="55"/>
      <c r="RM40" s="55"/>
      <c r="RN40" s="55"/>
      <c r="RO40" s="55"/>
      <c r="RP40" s="55"/>
      <c r="RQ40" s="55"/>
      <c r="RR40" s="55"/>
      <c r="RS40" s="55"/>
      <c r="RT40" s="55"/>
      <c r="RU40" s="55"/>
      <c r="RV40" s="55"/>
      <c r="RW40" s="55"/>
      <c r="RX40" s="55"/>
      <c r="RY40" s="55"/>
      <c r="RZ40" s="55"/>
      <c r="SA40" s="55"/>
      <c r="SB40" s="55"/>
      <c r="SC40" s="55"/>
      <c r="SD40" s="55"/>
      <c r="SE40" s="55"/>
      <c r="SF40" s="55"/>
      <c r="SG40" s="55"/>
      <c r="SH40" s="55"/>
      <c r="SI40" s="55"/>
      <c r="SJ40" s="55"/>
      <c r="SK40" s="55"/>
      <c r="SL40" s="55"/>
      <c r="SM40" s="55"/>
      <c r="SN40" s="55"/>
      <c r="SO40" s="55"/>
      <c r="SP40" s="55"/>
      <c r="SQ40" s="55"/>
      <c r="SR40" s="55"/>
      <c r="SS40" s="55"/>
      <c r="ST40" s="55"/>
      <c r="SU40" s="55"/>
      <c r="SV40" s="55"/>
      <c r="SW40" s="55"/>
      <c r="SX40" s="55"/>
      <c r="SY40" s="55"/>
      <c r="SZ40" s="55"/>
      <c r="TA40" s="55"/>
      <c r="TB40" s="55"/>
      <c r="TC40" s="55"/>
      <c r="TD40" s="55"/>
      <c r="TE40" s="55"/>
      <c r="TF40" s="55"/>
      <c r="TG40" s="55"/>
      <c r="TH40" s="55"/>
      <c r="TI40" s="55"/>
      <c r="TJ40" s="55"/>
      <c r="TK40" s="55"/>
      <c r="TL40" s="55"/>
      <c r="TM40" s="55"/>
      <c r="TN40" s="55"/>
      <c r="TO40" s="55"/>
      <c r="TP40" s="55"/>
      <c r="TQ40" s="55"/>
      <c r="TR40" s="55"/>
      <c r="TS40" s="55"/>
      <c r="TT40" s="55"/>
      <c r="TU40" s="55"/>
      <c r="TV40" s="55"/>
      <c r="TW40" s="55"/>
      <c r="TX40" s="55"/>
      <c r="TY40" s="55"/>
      <c r="TZ40" s="55"/>
      <c r="UA40" s="55"/>
      <c r="UB40" s="55"/>
      <c r="UC40" s="55"/>
      <c r="UD40" s="55"/>
      <c r="UE40" s="55"/>
      <c r="UF40" s="55"/>
      <c r="UG40" s="55"/>
      <c r="UH40" s="55"/>
      <c r="UI40" s="55"/>
      <c r="UJ40" s="55"/>
      <c r="UK40" s="55"/>
      <c r="UL40" s="55"/>
      <c r="UM40" s="55"/>
      <c r="UN40" s="55"/>
      <c r="UO40" s="55"/>
      <c r="UP40" s="55"/>
      <c r="UQ40" s="55"/>
      <c r="UR40" s="55"/>
      <c r="US40" s="55"/>
      <c r="UT40" s="55"/>
      <c r="UU40" s="55"/>
      <c r="UV40" s="55"/>
      <c r="UW40" s="55"/>
      <c r="UX40" s="55"/>
      <c r="UY40" s="55"/>
      <c r="UZ40" s="55"/>
      <c r="VA40" s="55"/>
      <c r="VB40" s="55"/>
      <c r="VC40" s="55"/>
      <c r="VD40" s="55"/>
      <c r="VE40" s="55"/>
      <c r="VF40" s="55"/>
      <c r="VG40" s="55"/>
      <c r="VH40" s="55"/>
      <c r="VI40" s="55"/>
      <c r="VJ40" s="55"/>
      <c r="VK40" s="55"/>
      <c r="VL40" s="55"/>
      <c r="VM40" s="55"/>
      <c r="VN40" s="55"/>
      <c r="VO40" s="55"/>
      <c r="VP40" s="55"/>
      <c r="VQ40" s="55"/>
      <c r="VR40" s="55"/>
      <c r="VS40" s="55"/>
      <c r="VT40" s="55"/>
      <c r="VU40" s="55"/>
      <c r="VV40" s="55"/>
      <c r="VW40" s="55"/>
      <c r="VX40" s="55"/>
      <c r="VY40" s="55"/>
      <c r="VZ40" s="55"/>
      <c r="WA40" s="55"/>
      <c r="WB40" s="55"/>
      <c r="WC40" s="55"/>
      <c r="WD40" s="55"/>
      <c r="WE40" s="55"/>
      <c r="WF40" s="55"/>
      <c r="WG40" s="55"/>
      <c r="WH40" s="55"/>
      <c r="WI40" s="55"/>
      <c r="WJ40" s="55"/>
      <c r="WK40" s="55"/>
      <c r="WL40" s="55"/>
      <c r="WM40" s="55"/>
      <c r="WN40" s="55"/>
      <c r="WO40" s="55"/>
      <c r="WP40" s="55"/>
      <c r="WQ40" s="55"/>
      <c r="WR40" s="55"/>
      <c r="WS40" s="55"/>
      <c r="WT40" s="55"/>
      <c r="WU40" s="55"/>
      <c r="WV40" s="55"/>
      <c r="WW40" s="55"/>
      <c r="WX40" s="55"/>
      <c r="WY40" s="55"/>
      <c r="WZ40" s="55"/>
      <c r="XA40" s="55"/>
      <c r="XB40" s="55"/>
      <c r="XC40" s="55"/>
      <c r="XD40" s="55"/>
      <c r="XE40" s="55"/>
      <c r="XF40" s="55"/>
      <c r="XG40" s="55"/>
      <c r="XH40" s="55"/>
      <c r="XI40" s="55"/>
      <c r="XJ40" s="55"/>
      <c r="XK40" s="55"/>
      <c r="XL40" s="55"/>
      <c r="XM40" s="55"/>
      <c r="XN40" s="55"/>
      <c r="XO40" s="55"/>
      <c r="XP40" s="55"/>
      <c r="XQ40" s="55"/>
      <c r="XR40" s="55"/>
      <c r="XS40" s="55"/>
      <c r="XT40" s="55"/>
      <c r="XU40" s="55"/>
      <c r="XV40" s="55"/>
      <c r="XW40" s="55"/>
      <c r="XX40" s="55"/>
      <c r="XY40" s="55"/>
      <c r="XZ40" s="55"/>
      <c r="YA40" s="55"/>
      <c r="YB40" s="55"/>
      <c r="YC40" s="55"/>
      <c r="YD40" s="55"/>
      <c r="YE40" s="55"/>
      <c r="YF40" s="55"/>
      <c r="YG40" s="55"/>
      <c r="YH40" s="55"/>
      <c r="YI40" s="55"/>
      <c r="YJ40" s="55"/>
      <c r="YK40" s="55"/>
      <c r="YL40" s="55"/>
      <c r="YM40" s="55"/>
      <c r="YN40" s="55"/>
      <c r="YO40" s="55"/>
      <c r="YP40" s="55"/>
      <c r="YQ40" s="55"/>
      <c r="YR40" s="55"/>
      <c r="YS40" s="55"/>
      <c r="YT40" s="55"/>
      <c r="YU40" s="55"/>
      <c r="YV40" s="55"/>
      <c r="YW40" s="55"/>
      <c r="YX40" s="55"/>
      <c r="YY40" s="55"/>
      <c r="YZ40" s="55"/>
      <c r="ZA40" s="55"/>
      <c r="ZB40" s="55"/>
      <c r="ZC40" s="55"/>
      <c r="ZD40" s="55"/>
      <c r="ZE40" s="55"/>
      <c r="ZF40" s="55"/>
      <c r="ZG40" s="55"/>
      <c r="ZH40" s="55"/>
      <c r="ZI40" s="55"/>
      <c r="ZJ40" s="55"/>
      <c r="ZK40" s="55"/>
      <c r="ZL40" s="55"/>
      <c r="ZM40" s="55"/>
      <c r="ZN40" s="55"/>
      <c r="ZO40" s="55"/>
      <c r="ZP40" s="55"/>
      <c r="ZQ40" s="55"/>
      <c r="ZR40" s="55"/>
      <c r="ZS40" s="55"/>
      <c r="ZT40" s="55"/>
      <c r="ZU40" s="55"/>
      <c r="ZV40" s="55"/>
      <c r="ZW40" s="55"/>
      <c r="ZX40" s="55"/>
      <c r="ZY40" s="55"/>
      <c r="ZZ40" s="55"/>
      <c r="AAA40" s="55"/>
      <c r="AAB40" s="55"/>
      <c r="AAC40" s="55"/>
      <c r="AAD40" s="55"/>
      <c r="AAE40" s="55"/>
      <c r="AAF40" s="55"/>
      <c r="AAG40" s="55"/>
      <c r="AAH40" s="55"/>
      <c r="AAI40" s="55"/>
      <c r="AAJ40" s="55"/>
      <c r="AAK40" s="55"/>
      <c r="AAL40" s="55"/>
      <c r="AAM40" s="55"/>
      <c r="AAN40" s="55"/>
      <c r="AAO40" s="55"/>
      <c r="AAP40" s="55"/>
      <c r="AAQ40" s="55"/>
      <c r="AAR40" s="55"/>
      <c r="AAS40" s="55"/>
      <c r="AAT40" s="55"/>
      <c r="AAU40" s="55"/>
      <c r="AAV40" s="55"/>
      <c r="AAW40" s="55"/>
      <c r="AAX40" s="55"/>
      <c r="AAY40" s="55"/>
      <c r="AAZ40" s="55"/>
      <c r="ABA40" s="55"/>
      <c r="ABB40" s="55"/>
      <c r="ABC40" s="55"/>
      <c r="ABD40" s="55"/>
      <c r="ABE40" s="55"/>
      <c r="ABF40" s="55"/>
      <c r="ABG40" s="55"/>
      <c r="ABH40" s="55"/>
      <c r="ABI40" s="55"/>
      <c r="ABJ40" s="55"/>
      <c r="ABK40" s="55"/>
      <c r="ABL40" s="55"/>
      <c r="ABM40" s="55"/>
      <c r="ABN40" s="55"/>
      <c r="ABO40" s="55"/>
      <c r="ABP40" s="55"/>
      <c r="ABQ40" s="55"/>
      <c r="ABR40" s="55"/>
      <c r="ABS40" s="55"/>
      <c r="ABT40" s="55"/>
      <c r="ABU40" s="55"/>
      <c r="ABV40" s="55"/>
      <c r="ABW40" s="55"/>
      <c r="ABX40" s="55"/>
      <c r="ABY40" s="55"/>
      <c r="ABZ40" s="55"/>
      <c r="ACA40" s="55"/>
      <c r="ACB40" s="55"/>
      <c r="ACC40" s="55"/>
      <c r="ACD40" s="55"/>
      <c r="ACE40" s="55"/>
      <c r="ACF40" s="55"/>
      <c r="ACG40" s="55"/>
      <c r="ACH40" s="55"/>
      <c r="ACI40" s="55"/>
      <c r="ACJ40" s="55"/>
      <c r="ACK40" s="55"/>
      <c r="ACL40" s="55"/>
      <c r="ACM40" s="55"/>
      <c r="ACN40" s="55"/>
      <c r="ACO40" s="55"/>
      <c r="ACP40" s="55"/>
      <c r="ACQ40" s="55"/>
      <c r="ACR40" s="55"/>
      <c r="ACS40" s="55"/>
      <c r="ACT40" s="55"/>
      <c r="ACU40" s="55"/>
      <c r="ACV40" s="55"/>
      <c r="ACW40" s="55"/>
      <c r="ACX40" s="55"/>
      <c r="ACY40" s="55"/>
      <c r="ACZ40" s="55"/>
      <c r="ADA40" s="55"/>
      <c r="ADB40" s="55"/>
      <c r="ADC40" s="55"/>
      <c r="ADD40" s="55"/>
      <c r="ADE40" s="55"/>
      <c r="ADF40" s="55"/>
      <c r="ADG40" s="55"/>
      <c r="ADH40" s="55"/>
      <c r="ADI40" s="55"/>
      <c r="ADJ40" s="55"/>
    </row>
    <row r="41" spans="1:790" s="51" customFormat="1" ht="47.25" customHeight="1" x14ac:dyDescent="0.3">
      <c r="A41" s="526">
        <v>2019</v>
      </c>
      <c r="B41" s="534">
        <v>43466</v>
      </c>
      <c r="C41" s="534">
        <v>43555</v>
      </c>
      <c r="D41" s="526" t="s">
        <v>62</v>
      </c>
      <c r="E41" s="526" t="s">
        <v>63</v>
      </c>
      <c r="F41" s="513" t="s">
        <v>174</v>
      </c>
      <c r="G41" s="513" t="s">
        <v>65</v>
      </c>
      <c r="H41" s="513" t="s">
        <v>418</v>
      </c>
      <c r="I41" s="513" t="s">
        <v>175</v>
      </c>
      <c r="J41" s="46" t="s">
        <v>176</v>
      </c>
      <c r="K41" s="57" t="s">
        <v>177</v>
      </c>
      <c r="L41" s="57" t="s">
        <v>178</v>
      </c>
      <c r="M41" s="57" t="s">
        <v>99</v>
      </c>
      <c r="N41" s="57" t="s">
        <v>179</v>
      </c>
      <c r="O41" s="47">
        <v>103008</v>
      </c>
      <c r="P41" s="513" t="s">
        <v>176</v>
      </c>
      <c r="Q41" s="513" t="s">
        <v>177</v>
      </c>
      <c r="R41" s="513" t="s">
        <v>178</v>
      </c>
      <c r="S41" s="513" t="s">
        <v>99</v>
      </c>
      <c r="T41" s="513" t="s">
        <v>179</v>
      </c>
      <c r="U41" s="513" t="s">
        <v>109</v>
      </c>
      <c r="V41" s="513" t="str">
        <f>U41</f>
        <v>DIRECCION DE ATENCION MEDICA</v>
      </c>
      <c r="W41" s="513" t="str">
        <f>F41</f>
        <v>SSPDF-SRMAS-JUDCCM-ADQ-103-19</v>
      </c>
      <c r="X41" s="514">
        <v>43518</v>
      </c>
      <c r="Y41" s="514">
        <v>88800</v>
      </c>
      <c r="Z41" s="513">
        <f>+Y41*1.16</f>
        <v>103008</v>
      </c>
      <c r="AA41" s="513" t="s">
        <v>196</v>
      </c>
      <c r="AB41" s="513" t="s">
        <v>196</v>
      </c>
      <c r="AC41" s="513" t="s">
        <v>73</v>
      </c>
      <c r="AD41" s="513" t="s">
        <v>74</v>
      </c>
      <c r="AE41" s="513" t="s">
        <v>75</v>
      </c>
      <c r="AF41" s="513" t="str">
        <f>I41</f>
        <v>DISCO CD-W GRABABLE</v>
      </c>
      <c r="AG41" s="513">
        <v>13320</v>
      </c>
      <c r="AH41" s="514">
        <v>43524</v>
      </c>
      <c r="AI41" s="514">
        <v>43578</v>
      </c>
      <c r="AJ41" s="513" t="s">
        <v>419</v>
      </c>
      <c r="AK41" s="513" t="s">
        <v>391</v>
      </c>
      <c r="AL41" s="513" t="s">
        <v>76</v>
      </c>
      <c r="AM41" s="513" t="s">
        <v>88</v>
      </c>
      <c r="AN41" s="513" t="s">
        <v>78</v>
      </c>
      <c r="AO41" s="513" t="s">
        <v>392</v>
      </c>
      <c r="AP41" s="513" t="s">
        <v>78</v>
      </c>
      <c r="AQ41" s="513" t="s">
        <v>78</v>
      </c>
      <c r="AR41" s="513" t="s">
        <v>79</v>
      </c>
      <c r="AS41" s="513" t="s">
        <v>80</v>
      </c>
      <c r="AT41" s="513" t="s">
        <v>80</v>
      </c>
      <c r="AU41" s="513" t="s">
        <v>80</v>
      </c>
      <c r="AV41" s="518" t="s">
        <v>393</v>
      </c>
      <c r="AW41" s="532" t="s">
        <v>506</v>
      </c>
      <c r="AX41" s="532" t="s">
        <v>394</v>
      </c>
      <c r="AY41" s="532" t="s">
        <v>394</v>
      </c>
      <c r="AZ41" s="532" t="s">
        <v>394</v>
      </c>
      <c r="BA41" s="532" t="s">
        <v>395</v>
      </c>
      <c r="BB41" s="533" t="s">
        <v>81</v>
      </c>
      <c r="BC41" s="525">
        <v>43578</v>
      </c>
      <c r="BD41" s="525">
        <v>43578</v>
      </c>
      <c r="BE41" s="525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</row>
    <row r="42" spans="1:790" s="51" customFormat="1" ht="47.25" customHeight="1" x14ac:dyDescent="0.3">
      <c r="A42" s="526"/>
      <c r="B42" s="534"/>
      <c r="C42" s="534"/>
      <c r="D42" s="526"/>
      <c r="E42" s="526"/>
      <c r="F42" s="513"/>
      <c r="G42" s="513"/>
      <c r="H42" s="513"/>
      <c r="I42" s="513"/>
      <c r="J42" s="46" t="s">
        <v>180</v>
      </c>
      <c r="K42" s="57" t="s">
        <v>181</v>
      </c>
      <c r="L42" s="57" t="s">
        <v>182</v>
      </c>
      <c r="M42" s="57" t="s">
        <v>99</v>
      </c>
      <c r="N42" s="57" t="s">
        <v>183</v>
      </c>
      <c r="O42" s="47">
        <v>104284</v>
      </c>
      <c r="P42" s="513"/>
      <c r="Q42" s="513"/>
      <c r="R42" s="513"/>
      <c r="S42" s="513"/>
      <c r="T42" s="513"/>
      <c r="U42" s="513"/>
      <c r="V42" s="513"/>
      <c r="W42" s="513"/>
      <c r="X42" s="514"/>
      <c r="Y42" s="514"/>
      <c r="Z42" s="513"/>
      <c r="AA42" s="513"/>
      <c r="AB42" s="513"/>
      <c r="AC42" s="513"/>
      <c r="AD42" s="513"/>
      <c r="AE42" s="513"/>
      <c r="AF42" s="513"/>
      <c r="AG42" s="513"/>
      <c r="AH42" s="514"/>
      <c r="AI42" s="514"/>
      <c r="AJ42" s="513"/>
      <c r="AK42" s="513"/>
      <c r="AL42" s="513"/>
      <c r="AM42" s="513"/>
      <c r="AN42" s="513"/>
      <c r="AO42" s="513"/>
      <c r="AP42" s="513"/>
      <c r="AQ42" s="513"/>
      <c r="AR42" s="513"/>
      <c r="AS42" s="513"/>
      <c r="AT42" s="513"/>
      <c r="AU42" s="513"/>
      <c r="AV42" s="513"/>
      <c r="AW42" s="532"/>
      <c r="AX42" s="532"/>
      <c r="AY42" s="532"/>
      <c r="AZ42" s="532"/>
      <c r="BA42" s="532"/>
      <c r="BB42" s="533"/>
      <c r="BC42" s="525"/>
      <c r="BD42" s="525"/>
      <c r="BE42" s="525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</row>
    <row r="43" spans="1:790" s="51" customFormat="1" ht="47.25" customHeight="1" x14ac:dyDescent="0.3">
      <c r="A43" s="526"/>
      <c r="B43" s="534"/>
      <c r="C43" s="534"/>
      <c r="D43" s="526"/>
      <c r="E43" s="526"/>
      <c r="F43" s="513"/>
      <c r="G43" s="513"/>
      <c r="H43" s="513"/>
      <c r="I43" s="513"/>
      <c r="J43" s="46" t="s">
        <v>184</v>
      </c>
      <c r="K43" s="57" t="s">
        <v>185</v>
      </c>
      <c r="L43" s="57" t="s">
        <v>186</v>
      </c>
      <c r="M43" s="57" t="s">
        <v>99</v>
      </c>
      <c r="N43" s="57" t="s">
        <v>187</v>
      </c>
      <c r="O43" s="47">
        <v>109499.36</v>
      </c>
      <c r="P43" s="513"/>
      <c r="Q43" s="513"/>
      <c r="R43" s="513"/>
      <c r="S43" s="513"/>
      <c r="T43" s="513"/>
      <c r="U43" s="513"/>
      <c r="V43" s="513"/>
      <c r="W43" s="513"/>
      <c r="X43" s="514"/>
      <c r="Y43" s="514"/>
      <c r="Z43" s="513"/>
      <c r="AA43" s="513"/>
      <c r="AB43" s="513"/>
      <c r="AC43" s="513"/>
      <c r="AD43" s="513"/>
      <c r="AE43" s="513"/>
      <c r="AF43" s="513"/>
      <c r="AG43" s="513"/>
      <c r="AH43" s="514"/>
      <c r="AI43" s="514"/>
      <c r="AJ43" s="513"/>
      <c r="AK43" s="513"/>
      <c r="AL43" s="513"/>
      <c r="AM43" s="513"/>
      <c r="AN43" s="513"/>
      <c r="AO43" s="513"/>
      <c r="AP43" s="513"/>
      <c r="AQ43" s="513"/>
      <c r="AR43" s="513"/>
      <c r="AS43" s="513"/>
      <c r="AT43" s="513"/>
      <c r="AU43" s="513"/>
      <c r="AV43" s="513"/>
      <c r="AW43" s="532"/>
      <c r="AX43" s="532"/>
      <c r="AY43" s="532"/>
      <c r="AZ43" s="532"/>
      <c r="BA43" s="532"/>
      <c r="BB43" s="533"/>
      <c r="BC43" s="525"/>
      <c r="BD43" s="525"/>
      <c r="BE43" s="525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  <c r="IX43" s="50"/>
      <c r="IY43" s="50"/>
      <c r="IZ43" s="50"/>
      <c r="JA43" s="50"/>
      <c r="JB43" s="50"/>
      <c r="JC43" s="50"/>
      <c r="JD43" s="50"/>
      <c r="JE43" s="50"/>
      <c r="JF43" s="50"/>
      <c r="JG43" s="50"/>
      <c r="JH43" s="50"/>
      <c r="JI43" s="50"/>
      <c r="JJ43" s="50"/>
      <c r="JK43" s="50"/>
      <c r="JL43" s="50"/>
      <c r="JM43" s="50"/>
      <c r="JN43" s="50"/>
      <c r="JO43" s="50"/>
      <c r="JP43" s="50"/>
      <c r="JQ43" s="50"/>
      <c r="JR43" s="50"/>
      <c r="JS43" s="50"/>
      <c r="JT43" s="50"/>
      <c r="JU43" s="50"/>
      <c r="JV43" s="50"/>
      <c r="JW43" s="50"/>
      <c r="JX43" s="50"/>
      <c r="JY43" s="50"/>
      <c r="JZ43" s="50"/>
      <c r="KA43" s="50"/>
      <c r="KB43" s="50"/>
      <c r="KC43" s="50"/>
      <c r="KD43" s="50"/>
      <c r="KE43" s="50"/>
      <c r="KF43" s="50"/>
      <c r="KG43" s="50"/>
      <c r="KH43" s="50"/>
      <c r="KI43" s="50"/>
      <c r="KJ43" s="50"/>
      <c r="KK43" s="50"/>
      <c r="KL43" s="50"/>
      <c r="KM43" s="50"/>
      <c r="KN43" s="50"/>
      <c r="KO43" s="50"/>
      <c r="KP43" s="50"/>
      <c r="KQ43" s="50"/>
      <c r="KR43" s="50"/>
      <c r="KS43" s="50"/>
      <c r="KT43" s="50"/>
      <c r="KU43" s="50"/>
      <c r="KV43" s="50"/>
      <c r="KW43" s="50"/>
      <c r="KX43" s="50"/>
      <c r="KY43" s="50"/>
      <c r="KZ43" s="50"/>
      <c r="LA43" s="50"/>
      <c r="LB43" s="50"/>
      <c r="LC43" s="50"/>
      <c r="LD43" s="50"/>
      <c r="LE43" s="50"/>
      <c r="LF43" s="50"/>
      <c r="LG43" s="50"/>
      <c r="LH43" s="50"/>
      <c r="LI43" s="50"/>
      <c r="LJ43" s="50"/>
      <c r="LK43" s="50"/>
      <c r="LL43" s="50"/>
      <c r="LM43" s="50"/>
      <c r="LN43" s="50"/>
      <c r="LO43" s="50"/>
      <c r="LP43" s="50"/>
      <c r="LQ43" s="50"/>
      <c r="LR43" s="50"/>
      <c r="LS43" s="50"/>
      <c r="LT43" s="50"/>
      <c r="LU43" s="50"/>
      <c r="LV43" s="50"/>
      <c r="LW43" s="50"/>
      <c r="LX43" s="50"/>
      <c r="LY43" s="50"/>
      <c r="LZ43" s="50"/>
      <c r="MA43" s="50"/>
      <c r="MB43" s="50"/>
      <c r="MC43" s="50"/>
      <c r="MD43" s="50"/>
      <c r="ME43" s="50"/>
      <c r="MF43" s="50"/>
      <c r="MG43" s="50"/>
      <c r="MH43" s="50"/>
      <c r="MI43" s="50"/>
      <c r="MJ43" s="50"/>
      <c r="MK43" s="50"/>
      <c r="ML43" s="50"/>
      <c r="MM43" s="50"/>
      <c r="MN43" s="50"/>
      <c r="MO43" s="50"/>
      <c r="MP43" s="50"/>
      <c r="MQ43" s="50"/>
      <c r="MR43" s="50"/>
      <c r="MS43" s="50"/>
      <c r="MT43" s="50"/>
      <c r="MU43" s="50"/>
      <c r="MV43" s="50"/>
      <c r="MW43" s="50"/>
      <c r="MX43" s="50"/>
      <c r="MY43" s="50"/>
      <c r="MZ43" s="50"/>
      <c r="NA43" s="50"/>
      <c r="NB43" s="50"/>
      <c r="NC43" s="50"/>
      <c r="ND43" s="50"/>
      <c r="NE43" s="50"/>
      <c r="NF43" s="50"/>
      <c r="NG43" s="50"/>
      <c r="NH43" s="50"/>
      <c r="NI43" s="50"/>
      <c r="NJ43" s="50"/>
      <c r="NK43" s="50"/>
      <c r="NL43" s="50"/>
      <c r="NM43" s="50"/>
      <c r="NN43" s="50"/>
      <c r="NO43" s="50"/>
      <c r="NP43" s="50"/>
      <c r="NQ43" s="50"/>
      <c r="NR43" s="50"/>
      <c r="NS43" s="50"/>
      <c r="NT43" s="50"/>
      <c r="NU43" s="50"/>
      <c r="NV43" s="50"/>
      <c r="NW43" s="50"/>
      <c r="NX43" s="50"/>
      <c r="NY43" s="50"/>
      <c r="NZ43" s="50"/>
      <c r="OA43" s="50"/>
      <c r="OB43" s="50"/>
      <c r="OC43" s="50"/>
      <c r="OD43" s="50"/>
      <c r="OE43" s="50"/>
      <c r="OF43" s="50"/>
      <c r="OG43" s="50"/>
      <c r="OH43" s="50"/>
      <c r="OI43" s="50"/>
      <c r="OJ43" s="50"/>
      <c r="OK43" s="50"/>
      <c r="OL43" s="50"/>
      <c r="OM43" s="50"/>
      <c r="ON43" s="50"/>
      <c r="OO43" s="50"/>
      <c r="OP43" s="50"/>
      <c r="OQ43" s="50"/>
      <c r="OR43" s="50"/>
      <c r="OS43" s="50"/>
      <c r="OT43" s="50"/>
      <c r="OU43" s="50"/>
      <c r="OV43" s="50"/>
      <c r="OW43" s="50"/>
      <c r="OX43" s="50"/>
      <c r="OY43" s="50"/>
      <c r="OZ43" s="50"/>
      <c r="PA43" s="50"/>
      <c r="PB43" s="50"/>
      <c r="PC43" s="50"/>
      <c r="PD43" s="50"/>
      <c r="PE43" s="50"/>
      <c r="PF43" s="50"/>
      <c r="PG43" s="50"/>
      <c r="PH43" s="50"/>
      <c r="PI43" s="50"/>
      <c r="PJ43" s="50"/>
      <c r="PK43" s="50"/>
      <c r="PL43" s="50"/>
      <c r="PM43" s="50"/>
      <c r="PN43" s="50"/>
      <c r="PO43" s="50"/>
      <c r="PP43" s="50"/>
      <c r="PQ43" s="50"/>
      <c r="PR43" s="50"/>
      <c r="PS43" s="50"/>
      <c r="PT43" s="50"/>
      <c r="PU43" s="50"/>
      <c r="PV43" s="50"/>
      <c r="PW43" s="50"/>
      <c r="PX43" s="50"/>
      <c r="PY43" s="50"/>
      <c r="PZ43" s="50"/>
      <c r="QA43" s="50"/>
      <c r="QB43" s="50"/>
      <c r="QC43" s="50"/>
      <c r="QD43" s="50"/>
      <c r="QE43" s="50"/>
      <c r="QF43" s="50"/>
      <c r="QG43" s="50"/>
      <c r="QH43" s="50"/>
      <c r="QI43" s="50"/>
      <c r="QJ43" s="50"/>
      <c r="QK43" s="50"/>
      <c r="QL43" s="50"/>
      <c r="QM43" s="50"/>
      <c r="QN43" s="50"/>
      <c r="QO43" s="50"/>
      <c r="QP43" s="50"/>
      <c r="QQ43" s="50"/>
      <c r="QR43" s="50"/>
      <c r="QS43" s="50"/>
      <c r="QT43" s="50"/>
      <c r="QU43" s="50"/>
      <c r="QV43" s="50"/>
      <c r="QW43" s="50"/>
      <c r="QX43" s="50"/>
      <c r="QY43" s="50"/>
      <c r="QZ43" s="50"/>
      <c r="RA43" s="50"/>
      <c r="RB43" s="50"/>
      <c r="RC43" s="50"/>
      <c r="RD43" s="50"/>
      <c r="RE43" s="50"/>
      <c r="RF43" s="50"/>
      <c r="RG43" s="50"/>
      <c r="RH43" s="50"/>
      <c r="RI43" s="50"/>
      <c r="RJ43" s="50"/>
      <c r="RK43" s="50"/>
      <c r="RL43" s="50"/>
      <c r="RM43" s="50"/>
      <c r="RN43" s="50"/>
      <c r="RO43" s="50"/>
      <c r="RP43" s="50"/>
      <c r="RQ43" s="50"/>
      <c r="RR43" s="50"/>
      <c r="RS43" s="50"/>
      <c r="RT43" s="50"/>
      <c r="RU43" s="50"/>
      <c r="RV43" s="50"/>
      <c r="RW43" s="50"/>
      <c r="RX43" s="50"/>
      <c r="RY43" s="50"/>
      <c r="RZ43" s="50"/>
      <c r="SA43" s="50"/>
      <c r="SB43" s="50"/>
      <c r="SC43" s="50"/>
      <c r="SD43" s="50"/>
      <c r="SE43" s="50"/>
      <c r="SF43" s="50"/>
      <c r="SG43" s="50"/>
      <c r="SH43" s="50"/>
      <c r="SI43" s="50"/>
      <c r="SJ43" s="50"/>
      <c r="SK43" s="50"/>
      <c r="SL43" s="50"/>
      <c r="SM43" s="50"/>
      <c r="SN43" s="50"/>
      <c r="SO43" s="50"/>
      <c r="SP43" s="50"/>
      <c r="SQ43" s="50"/>
      <c r="SR43" s="50"/>
      <c r="SS43" s="50"/>
      <c r="ST43" s="50"/>
      <c r="SU43" s="50"/>
      <c r="SV43" s="50"/>
      <c r="SW43" s="50"/>
      <c r="SX43" s="50"/>
      <c r="SY43" s="50"/>
      <c r="SZ43" s="50"/>
      <c r="TA43" s="50"/>
      <c r="TB43" s="50"/>
      <c r="TC43" s="50"/>
      <c r="TD43" s="50"/>
      <c r="TE43" s="50"/>
      <c r="TF43" s="50"/>
      <c r="TG43" s="50"/>
      <c r="TH43" s="50"/>
      <c r="TI43" s="50"/>
      <c r="TJ43" s="50"/>
      <c r="TK43" s="50"/>
      <c r="TL43" s="50"/>
      <c r="TM43" s="50"/>
      <c r="TN43" s="50"/>
      <c r="TO43" s="50"/>
      <c r="TP43" s="50"/>
      <c r="TQ43" s="50"/>
      <c r="TR43" s="50"/>
      <c r="TS43" s="50"/>
      <c r="TT43" s="50"/>
      <c r="TU43" s="50"/>
      <c r="TV43" s="50"/>
      <c r="TW43" s="50"/>
      <c r="TX43" s="50"/>
      <c r="TY43" s="50"/>
      <c r="TZ43" s="50"/>
      <c r="UA43" s="50"/>
      <c r="UB43" s="50"/>
      <c r="UC43" s="50"/>
      <c r="UD43" s="50"/>
      <c r="UE43" s="50"/>
      <c r="UF43" s="50"/>
      <c r="UG43" s="50"/>
      <c r="UH43" s="50"/>
      <c r="UI43" s="50"/>
      <c r="UJ43" s="50"/>
      <c r="UK43" s="50"/>
      <c r="UL43" s="50"/>
      <c r="UM43" s="50"/>
      <c r="UN43" s="50"/>
      <c r="UO43" s="50"/>
      <c r="UP43" s="50"/>
      <c r="UQ43" s="50"/>
      <c r="UR43" s="50"/>
      <c r="US43" s="50"/>
      <c r="UT43" s="50"/>
      <c r="UU43" s="50"/>
      <c r="UV43" s="50"/>
      <c r="UW43" s="50"/>
      <c r="UX43" s="50"/>
      <c r="UY43" s="50"/>
      <c r="UZ43" s="50"/>
      <c r="VA43" s="50"/>
      <c r="VB43" s="50"/>
      <c r="VC43" s="50"/>
      <c r="VD43" s="50"/>
      <c r="VE43" s="50"/>
      <c r="VF43" s="50"/>
      <c r="VG43" s="50"/>
      <c r="VH43" s="50"/>
      <c r="VI43" s="50"/>
      <c r="VJ43" s="50"/>
      <c r="VK43" s="50"/>
      <c r="VL43" s="50"/>
      <c r="VM43" s="50"/>
      <c r="VN43" s="50"/>
      <c r="VO43" s="50"/>
      <c r="VP43" s="50"/>
      <c r="VQ43" s="50"/>
      <c r="VR43" s="50"/>
      <c r="VS43" s="50"/>
      <c r="VT43" s="50"/>
      <c r="VU43" s="50"/>
      <c r="VV43" s="50"/>
      <c r="VW43" s="50"/>
      <c r="VX43" s="50"/>
      <c r="VY43" s="50"/>
      <c r="VZ43" s="50"/>
      <c r="WA43" s="50"/>
      <c r="WB43" s="50"/>
      <c r="WC43" s="50"/>
      <c r="WD43" s="50"/>
      <c r="WE43" s="50"/>
      <c r="WF43" s="50"/>
      <c r="WG43" s="50"/>
      <c r="WH43" s="50"/>
      <c r="WI43" s="50"/>
      <c r="WJ43" s="50"/>
      <c r="WK43" s="50"/>
      <c r="WL43" s="50"/>
      <c r="WM43" s="50"/>
      <c r="WN43" s="50"/>
      <c r="WO43" s="50"/>
      <c r="WP43" s="50"/>
      <c r="WQ43" s="50"/>
      <c r="WR43" s="50"/>
      <c r="WS43" s="50"/>
      <c r="WT43" s="50"/>
      <c r="WU43" s="50"/>
      <c r="WV43" s="50"/>
      <c r="WW43" s="50"/>
      <c r="WX43" s="50"/>
      <c r="WY43" s="50"/>
      <c r="WZ43" s="50"/>
      <c r="XA43" s="50"/>
      <c r="XB43" s="50"/>
      <c r="XC43" s="50"/>
      <c r="XD43" s="50"/>
      <c r="XE43" s="50"/>
      <c r="XF43" s="50"/>
      <c r="XG43" s="50"/>
      <c r="XH43" s="50"/>
      <c r="XI43" s="50"/>
      <c r="XJ43" s="50"/>
      <c r="XK43" s="50"/>
      <c r="XL43" s="50"/>
      <c r="XM43" s="50"/>
      <c r="XN43" s="50"/>
      <c r="XO43" s="50"/>
      <c r="XP43" s="50"/>
      <c r="XQ43" s="50"/>
      <c r="XR43" s="50"/>
      <c r="XS43" s="50"/>
      <c r="XT43" s="50"/>
      <c r="XU43" s="50"/>
      <c r="XV43" s="50"/>
      <c r="XW43" s="50"/>
      <c r="XX43" s="50"/>
      <c r="XY43" s="50"/>
      <c r="XZ43" s="50"/>
      <c r="YA43" s="50"/>
      <c r="YB43" s="50"/>
      <c r="YC43" s="50"/>
      <c r="YD43" s="50"/>
      <c r="YE43" s="50"/>
      <c r="YF43" s="50"/>
      <c r="YG43" s="50"/>
      <c r="YH43" s="50"/>
      <c r="YI43" s="50"/>
      <c r="YJ43" s="50"/>
      <c r="YK43" s="50"/>
      <c r="YL43" s="50"/>
      <c r="YM43" s="50"/>
      <c r="YN43" s="50"/>
      <c r="YO43" s="50"/>
      <c r="YP43" s="50"/>
      <c r="YQ43" s="50"/>
      <c r="YR43" s="50"/>
      <c r="YS43" s="50"/>
      <c r="YT43" s="50"/>
      <c r="YU43" s="50"/>
      <c r="YV43" s="50"/>
      <c r="YW43" s="50"/>
      <c r="YX43" s="50"/>
      <c r="YY43" s="50"/>
      <c r="YZ43" s="50"/>
      <c r="ZA43" s="50"/>
      <c r="ZB43" s="50"/>
      <c r="ZC43" s="50"/>
      <c r="ZD43" s="50"/>
      <c r="ZE43" s="50"/>
      <c r="ZF43" s="50"/>
      <c r="ZG43" s="50"/>
      <c r="ZH43" s="50"/>
      <c r="ZI43" s="50"/>
      <c r="ZJ43" s="50"/>
      <c r="ZK43" s="50"/>
      <c r="ZL43" s="50"/>
      <c r="ZM43" s="50"/>
      <c r="ZN43" s="50"/>
      <c r="ZO43" s="50"/>
      <c r="ZP43" s="50"/>
      <c r="ZQ43" s="50"/>
      <c r="ZR43" s="50"/>
      <c r="ZS43" s="50"/>
      <c r="ZT43" s="50"/>
      <c r="ZU43" s="50"/>
      <c r="ZV43" s="50"/>
      <c r="ZW43" s="50"/>
      <c r="ZX43" s="50"/>
      <c r="ZY43" s="50"/>
      <c r="ZZ43" s="50"/>
      <c r="AAA43" s="50"/>
      <c r="AAB43" s="50"/>
      <c r="AAC43" s="50"/>
      <c r="AAD43" s="50"/>
      <c r="AAE43" s="50"/>
      <c r="AAF43" s="50"/>
      <c r="AAG43" s="50"/>
      <c r="AAH43" s="50"/>
      <c r="AAI43" s="50"/>
      <c r="AAJ43" s="50"/>
      <c r="AAK43" s="50"/>
      <c r="AAL43" s="50"/>
      <c r="AAM43" s="50"/>
      <c r="AAN43" s="50"/>
      <c r="AAO43" s="50"/>
      <c r="AAP43" s="50"/>
      <c r="AAQ43" s="50"/>
      <c r="AAR43" s="50"/>
      <c r="AAS43" s="50"/>
      <c r="AAT43" s="50"/>
      <c r="AAU43" s="50"/>
      <c r="AAV43" s="50"/>
      <c r="AAW43" s="50"/>
      <c r="AAX43" s="50"/>
      <c r="AAY43" s="50"/>
      <c r="AAZ43" s="50"/>
      <c r="ABA43" s="50"/>
      <c r="ABB43" s="50"/>
      <c r="ABC43" s="50"/>
      <c r="ABD43" s="50"/>
      <c r="ABE43" s="50"/>
      <c r="ABF43" s="50"/>
      <c r="ABG43" s="50"/>
      <c r="ABH43" s="50"/>
      <c r="ABI43" s="50"/>
      <c r="ABJ43" s="50"/>
      <c r="ABK43" s="50"/>
      <c r="ABL43" s="50"/>
      <c r="ABM43" s="50"/>
      <c r="ABN43" s="50"/>
      <c r="ABO43" s="50"/>
      <c r="ABP43" s="50"/>
      <c r="ABQ43" s="50"/>
      <c r="ABR43" s="50"/>
      <c r="ABS43" s="50"/>
      <c r="ABT43" s="50"/>
      <c r="ABU43" s="50"/>
      <c r="ABV43" s="50"/>
      <c r="ABW43" s="50"/>
      <c r="ABX43" s="50"/>
      <c r="ABY43" s="50"/>
      <c r="ABZ43" s="50"/>
      <c r="ACA43" s="50"/>
      <c r="ACB43" s="50"/>
      <c r="ACC43" s="50"/>
      <c r="ACD43" s="50"/>
      <c r="ACE43" s="50"/>
      <c r="ACF43" s="50"/>
      <c r="ACG43" s="50"/>
      <c r="ACH43" s="50"/>
      <c r="ACI43" s="50"/>
      <c r="ACJ43" s="50"/>
      <c r="ACK43" s="50"/>
      <c r="ACL43" s="50"/>
      <c r="ACM43" s="50"/>
      <c r="ACN43" s="50"/>
      <c r="ACO43" s="50"/>
      <c r="ACP43" s="50"/>
      <c r="ACQ43" s="50"/>
      <c r="ACR43" s="50"/>
      <c r="ACS43" s="50"/>
      <c r="ACT43" s="50"/>
      <c r="ACU43" s="50"/>
      <c r="ACV43" s="50"/>
      <c r="ACW43" s="50"/>
      <c r="ACX43" s="50"/>
      <c r="ACY43" s="50"/>
      <c r="ACZ43" s="50"/>
      <c r="ADA43" s="50"/>
      <c r="ADB43" s="50"/>
      <c r="ADC43" s="50"/>
      <c r="ADD43" s="50"/>
      <c r="ADE43" s="50"/>
      <c r="ADF43" s="50"/>
      <c r="ADG43" s="50"/>
      <c r="ADH43" s="50"/>
      <c r="ADI43" s="50"/>
      <c r="ADJ43" s="50"/>
    </row>
    <row r="44" spans="1:790" s="56" customFormat="1" ht="47.25" customHeight="1" x14ac:dyDescent="0.3">
      <c r="A44" s="530">
        <v>2019</v>
      </c>
      <c r="B44" s="531">
        <v>43466</v>
      </c>
      <c r="C44" s="531">
        <v>43555</v>
      </c>
      <c r="D44" s="530" t="s">
        <v>188</v>
      </c>
      <c r="E44" s="530" t="s">
        <v>63</v>
      </c>
      <c r="F44" s="519" t="s">
        <v>189</v>
      </c>
      <c r="G44" s="519" t="s">
        <v>65</v>
      </c>
      <c r="H44" s="519" t="s">
        <v>420</v>
      </c>
      <c r="I44" s="519" t="s">
        <v>190</v>
      </c>
      <c r="J44" s="52" t="s">
        <v>191</v>
      </c>
      <c r="K44" s="53" t="s">
        <v>192</v>
      </c>
      <c r="L44" s="53" t="s">
        <v>193</v>
      </c>
      <c r="M44" s="53" t="s">
        <v>99</v>
      </c>
      <c r="N44" s="53" t="s">
        <v>194</v>
      </c>
      <c r="O44" s="54">
        <v>450776</v>
      </c>
      <c r="P44" s="519" t="s">
        <v>191</v>
      </c>
      <c r="Q44" s="519" t="s">
        <v>192</v>
      </c>
      <c r="R44" s="519" t="s">
        <v>193</v>
      </c>
      <c r="S44" s="519" t="s">
        <v>99</v>
      </c>
      <c r="T44" s="519" t="s">
        <v>194</v>
      </c>
      <c r="U44" s="519" t="s">
        <v>195</v>
      </c>
      <c r="V44" s="519" t="str">
        <f>U44</f>
        <v>DIRECCION DE ASUNTOS JURIDICOS</v>
      </c>
      <c r="W44" s="519" t="str">
        <f>F44</f>
        <v>OC-001-19</v>
      </c>
      <c r="X44" s="521">
        <v>43508</v>
      </c>
      <c r="Y44" s="521">
        <v>19950</v>
      </c>
      <c r="Z44" s="519">
        <f>+Y44*1.16</f>
        <v>23142</v>
      </c>
      <c r="AA44" s="519" t="s">
        <v>196</v>
      </c>
      <c r="AB44" s="519" t="s">
        <v>196</v>
      </c>
      <c r="AC44" s="519" t="s">
        <v>73</v>
      </c>
      <c r="AD44" s="519" t="s">
        <v>74</v>
      </c>
      <c r="AE44" s="519" t="s">
        <v>75</v>
      </c>
      <c r="AF44" s="519" t="str">
        <f>I44</f>
        <v>SELLOS</v>
      </c>
      <c r="AG44" s="519" t="s">
        <v>197</v>
      </c>
      <c r="AH44" s="521">
        <v>43508</v>
      </c>
      <c r="AI44" s="521">
        <v>43515</v>
      </c>
      <c r="AJ44" s="519" t="s">
        <v>421</v>
      </c>
      <c r="AK44" s="519" t="s">
        <v>391</v>
      </c>
      <c r="AL44" s="519" t="s">
        <v>76</v>
      </c>
      <c r="AM44" s="519" t="s">
        <v>198</v>
      </c>
      <c r="AN44" s="519" t="s">
        <v>78</v>
      </c>
      <c r="AO44" s="519" t="s">
        <v>392</v>
      </c>
      <c r="AP44" s="519" t="s">
        <v>78</v>
      </c>
      <c r="AQ44" s="519" t="s">
        <v>78</v>
      </c>
      <c r="AR44" s="519" t="s">
        <v>79</v>
      </c>
      <c r="AS44" s="519" t="s">
        <v>80</v>
      </c>
      <c r="AT44" s="519" t="s">
        <v>80</v>
      </c>
      <c r="AU44" s="519" t="s">
        <v>80</v>
      </c>
      <c r="AV44" s="516" t="s">
        <v>393</v>
      </c>
      <c r="AW44" s="527" t="s">
        <v>506</v>
      </c>
      <c r="AX44" s="527" t="s">
        <v>394</v>
      </c>
      <c r="AY44" s="527" t="s">
        <v>394</v>
      </c>
      <c r="AZ44" s="527" t="s">
        <v>394</v>
      </c>
      <c r="BA44" s="527" t="s">
        <v>395</v>
      </c>
      <c r="BB44" s="528" t="s">
        <v>81</v>
      </c>
      <c r="BC44" s="529">
        <v>43578</v>
      </c>
      <c r="BD44" s="529">
        <v>43578</v>
      </c>
      <c r="BE44" s="529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  <c r="IX44" s="55"/>
      <c r="IY44" s="55"/>
      <c r="IZ44" s="55"/>
      <c r="JA44" s="55"/>
      <c r="JB44" s="55"/>
      <c r="JC44" s="55"/>
      <c r="JD44" s="55"/>
      <c r="JE44" s="55"/>
      <c r="JF44" s="55"/>
      <c r="JG44" s="55"/>
      <c r="JH44" s="55"/>
      <c r="JI44" s="55"/>
      <c r="JJ44" s="55"/>
      <c r="JK44" s="55"/>
      <c r="JL44" s="55"/>
      <c r="JM44" s="55"/>
      <c r="JN44" s="55"/>
      <c r="JO44" s="55"/>
      <c r="JP44" s="55"/>
      <c r="JQ44" s="55"/>
      <c r="JR44" s="55"/>
      <c r="JS44" s="55"/>
      <c r="JT44" s="55"/>
      <c r="JU44" s="55"/>
      <c r="JV44" s="55"/>
      <c r="JW44" s="55"/>
      <c r="JX44" s="55"/>
      <c r="JY44" s="55"/>
      <c r="JZ44" s="55"/>
      <c r="KA44" s="55"/>
      <c r="KB44" s="55"/>
      <c r="KC44" s="55"/>
      <c r="KD44" s="55"/>
      <c r="KE44" s="55"/>
      <c r="KF44" s="55"/>
      <c r="KG44" s="55"/>
      <c r="KH44" s="55"/>
      <c r="KI44" s="55"/>
      <c r="KJ44" s="55"/>
      <c r="KK44" s="55"/>
      <c r="KL44" s="55"/>
      <c r="KM44" s="55"/>
      <c r="KN44" s="55"/>
      <c r="KO44" s="55"/>
      <c r="KP44" s="55"/>
      <c r="KQ44" s="55"/>
      <c r="KR44" s="55"/>
      <c r="KS44" s="55"/>
      <c r="KT44" s="55"/>
      <c r="KU44" s="55"/>
      <c r="KV44" s="55"/>
      <c r="KW44" s="55"/>
      <c r="KX44" s="55"/>
      <c r="KY44" s="55"/>
      <c r="KZ44" s="55"/>
      <c r="LA44" s="55"/>
      <c r="LB44" s="55"/>
      <c r="LC44" s="55"/>
      <c r="LD44" s="55"/>
      <c r="LE44" s="55"/>
      <c r="LF44" s="55"/>
      <c r="LG44" s="55"/>
      <c r="LH44" s="55"/>
      <c r="LI44" s="55"/>
      <c r="LJ44" s="55"/>
      <c r="LK44" s="55"/>
      <c r="LL44" s="55"/>
      <c r="LM44" s="55"/>
      <c r="LN44" s="55"/>
      <c r="LO44" s="55"/>
      <c r="LP44" s="55"/>
      <c r="LQ44" s="55"/>
      <c r="LR44" s="55"/>
      <c r="LS44" s="55"/>
      <c r="LT44" s="55"/>
      <c r="LU44" s="55"/>
      <c r="LV44" s="55"/>
      <c r="LW44" s="55"/>
      <c r="LX44" s="55"/>
      <c r="LY44" s="55"/>
      <c r="LZ44" s="55"/>
      <c r="MA44" s="55"/>
      <c r="MB44" s="55"/>
      <c r="MC44" s="55"/>
      <c r="MD44" s="55"/>
      <c r="ME44" s="55"/>
      <c r="MF44" s="55"/>
      <c r="MG44" s="55"/>
      <c r="MH44" s="55"/>
      <c r="MI44" s="55"/>
      <c r="MJ44" s="55"/>
      <c r="MK44" s="55"/>
      <c r="ML44" s="55"/>
      <c r="MM44" s="55"/>
      <c r="MN44" s="55"/>
      <c r="MO44" s="55"/>
      <c r="MP44" s="55"/>
      <c r="MQ44" s="55"/>
      <c r="MR44" s="55"/>
      <c r="MS44" s="55"/>
      <c r="MT44" s="55"/>
      <c r="MU44" s="55"/>
      <c r="MV44" s="55"/>
      <c r="MW44" s="55"/>
      <c r="MX44" s="55"/>
      <c r="MY44" s="55"/>
      <c r="MZ44" s="55"/>
      <c r="NA44" s="55"/>
      <c r="NB44" s="55"/>
      <c r="NC44" s="55"/>
      <c r="ND44" s="55"/>
      <c r="NE44" s="55"/>
      <c r="NF44" s="55"/>
      <c r="NG44" s="55"/>
      <c r="NH44" s="55"/>
      <c r="NI44" s="55"/>
      <c r="NJ44" s="55"/>
      <c r="NK44" s="55"/>
      <c r="NL44" s="55"/>
      <c r="NM44" s="55"/>
      <c r="NN44" s="55"/>
      <c r="NO44" s="55"/>
      <c r="NP44" s="55"/>
      <c r="NQ44" s="55"/>
      <c r="NR44" s="55"/>
      <c r="NS44" s="55"/>
      <c r="NT44" s="55"/>
      <c r="NU44" s="55"/>
      <c r="NV44" s="55"/>
      <c r="NW44" s="55"/>
      <c r="NX44" s="55"/>
      <c r="NY44" s="55"/>
      <c r="NZ44" s="55"/>
      <c r="OA44" s="55"/>
      <c r="OB44" s="55"/>
      <c r="OC44" s="55"/>
      <c r="OD44" s="55"/>
      <c r="OE44" s="55"/>
      <c r="OF44" s="55"/>
      <c r="OG44" s="55"/>
      <c r="OH44" s="55"/>
      <c r="OI44" s="55"/>
      <c r="OJ44" s="55"/>
      <c r="OK44" s="55"/>
      <c r="OL44" s="55"/>
      <c r="OM44" s="55"/>
      <c r="ON44" s="55"/>
      <c r="OO44" s="55"/>
      <c r="OP44" s="55"/>
      <c r="OQ44" s="55"/>
      <c r="OR44" s="55"/>
      <c r="OS44" s="55"/>
      <c r="OT44" s="55"/>
      <c r="OU44" s="55"/>
      <c r="OV44" s="55"/>
      <c r="OW44" s="55"/>
      <c r="OX44" s="55"/>
      <c r="OY44" s="55"/>
      <c r="OZ44" s="55"/>
      <c r="PA44" s="55"/>
      <c r="PB44" s="55"/>
      <c r="PC44" s="55"/>
      <c r="PD44" s="55"/>
      <c r="PE44" s="55"/>
      <c r="PF44" s="55"/>
      <c r="PG44" s="55"/>
      <c r="PH44" s="55"/>
      <c r="PI44" s="55"/>
      <c r="PJ44" s="55"/>
      <c r="PK44" s="55"/>
      <c r="PL44" s="55"/>
      <c r="PM44" s="55"/>
      <c r="PN44" s="55"/>
      <c r="PO44" s="55"/>
      <c r="PP44" s="55"/>
      <c r="PQ44" s="55"/>
      <c r="PR44" s="55"/>
      <c r="PS44" s="55"/>
      <c r="PT44" s="55"/>
      <c r="PU44" s="55"/>
      <c r="PV44" s="55"/>
      <c r="PW44" s="55"/>
      <c r="PX44" s="55"/>
      <c r="PY44" s="55"/>
      <c r="PZ44" s="55"/>
      <c r="QA44" s="55"/>
      <c r="QB44" s="55"/>
      <c r="QC44" s="55"/>
      <c r="QD44" s="55"/>
      <c r="QE44" s="55"/>
      <c r="QF44" s="55"/>
      <c r="QG44" s="55"/>
      <c r="QH44" s="55"/>
      <c r="QI44" s="55"/>
      <c r="QJ44" s="55"/>
      <c r="QK44" s="55"/>
      <c r="QL44" s="55"/>
      <c r="QM44" s="55"/>
      <c r="QN44" s="55"/>
      <c r="QO44" s="55"/>
      <c r="QP44" s="55"/>
      <c r="QQ44" s="55"/>
      <c r="QR44" s="55"/>
      <c r="QS44" s="55"/>
      <c r="QT44" s="55"/>
      <c r="QU44" s="55"/>
      <c r="QV44" s="55"/>
      <c r="QW44" s="55"/>
      <c r="QX44" s="55"/>
      <c r="QY44" s="55"/>
      <c r="QZ44" s="55"/>
      <c r="RA44" s="55"/>
      <c r="RB44" s="55"/>
      <c r="RC44" s="55"/>
      <c r="RD44" s="55"/>
      <c r="RE44" s="55"/>
      <c r="RF44" s="55"/>
      <c r="RG44" s="55"/>
      <c r="RH44" s="55"/>
      <c r="RI44" s="55"/>
      <c r="RJ44" s="55"/>
      <c r="RK44" s="55"/>
      <c r="RL44" s="55"/>
      <c r="RM44" s="55"/>
      <c r="RN44" s="55"/>
      <c r="RO44" s="55"/>
      <c r="RP44" s="55"/>
      <c r="RQ44" s="55"/>
      <c r="RR44" s="55"/>
      <c r="RS44" s="55"/>
      <c r="RT44" s="55"/>
      <c r="RU44" s="55"/>
      <c r="RV44" s="55"/>
      <c r="RW44" s="55"/>
      <c r="RX44" s="55"/>
      <c r="RY44" s="55"/>
      <c r="RZ44" s="55"/>
      <c r="SA44" s="55"/>
      <c r="SB44" s="55"/>
      <c r="SC44" s="55"/>
      <c r="SD44" s="55"/>
      <c r="SE44" s="55"/>
      <c r="SF44" s="55"/>
      <c r="SG44" s="55"/>
      <c r="SH44" s="55"/>
      <c r="SI44" s="55"/>
      <c r="SJ44" s="55"/>
      <c r="SK44" s="55"/>
      <c r="SL44" s="55"/>
      <c r="SM44" s="55"/>
      <c r="SN44" s="55"/>
      <c r="SO44" s="55"/>
      <c r="SP44" s="55"/>
      <c r="SQ44" s="55"/>
      <c r="SR44" s="55"/>
      <c r="SS44" s="55"/>
      <c r="ST44" s="55"/>
      <c r="SU44" s="55"/>
      <c r="SV44" s="55"/>
      <c r="SW44" s="55"/>
      <c r="SX44" s="55"/>
      <c r="SY44" s="55"/>
      <c r="SZ44" s="55"/>
      <c r="TA44" s="55"/>
      <c r="TB44" s="55"/>
      <c r="TC44" s="55"/>
      <c r="TD44" s="55"/>
      <c r="TE44" s="55"/>
      <c r="TF44" s="55"/>
      <c r="TG44" s="55"/>
      <c r="TH44" s="55"/>
      <c r="TI44" s="55"/>
      <c r="TJ44" s="55"/>
      <c r="TK44" s="55"/>
      <c r="TL44" s="55"/>
      <c r="TM44" s="55"/>
      <c r="TN44" s="55"/>
      <c r="TO44" s="55"/>
      <c r="TP44" s="55"/>
      <c r="TQ44" s="55"/>
      <c r="TR44" s="55"/>
      <c r="TS44" s="55"/>
      <c r="TT44" s="55"/>
      <c r="TU44" s="55"/>
      <c r="TV44" s="55"/>
      <c r="TW44" s="55"/>
      <c r="TX44" s="55"/>
      <c r="TY44" s="55"/>
      <c r="TZ44" s="55"/>
      <c r="UA44" s="55"/>
      <c r="UB44" s="55"/>
      <c r="UC44" s="55"/>
      <c r="UD44" s="55"/>
      <c r="UE44" s="55"/>
      <c r="UF44" s="55"/>
      <c r="UG44" s="55"/>
      <c r="UH44" s="55"/>
      <c r="UI44" s="55"/>
      <c r="UJ44" s="55"/>
      <c r="UK44" s="55"/>
      <c r="UL44" s="55"/>
      <c r="UM44" s="55"/>
      <c r="UN44" s="55"/>
      <c r="UO44" s="55"/>
      <c r="UP44" s="55"/>
      <c r="UQ44" s="55"/>
      <c r="UR44" s="55"/>
      <c r="US44" s="55"/>
      <c r="UT44" s="55"/>
      <c r="UU44" s="55"/>
      <c r="UV44" s="55"/>
      <c r="UW44" s="55"/>
      <c r="UX44" s="55"/>
      <c r="UY44" s="55"/>
      <c r="UZ44" s="55"/>
      <c r="VA44" s="55"/>
      <c r="VB44" s="55"/>
      <c r="VC44" s="55"/>
      <c r="VD44" s="55"/>
      <c r="VE44" s="55"/>
      <c r="VF44" s="55"/>
      <c r="VG44" s="55"/>
      <c r="VH44" s="55"/>
      <c r="VI44" s="55"/>
      <c r="VJ44" s="55"/>
      <c r="VK44" s="55"/>
      <c r="VL44" s="55"/>
      <c r="VM44" s="55"/>
      <c r="VN44" s="55"/>
      <c r="VO44" s="55"/>
      <c r="VP44" s="55"/>
      <c r="VQ44" s="55"/>
      <c r="VR44" s="55"/>
      <c r="VS44" s="55"/>
      <c r="VT44" s="55"/>
      <c r="VU44" s="55"/>
      <c r="VV44" s="55"/>
      <c r="VW44" s="55"/>
      <c r="VX44" s="55"/>
      <c r="VY44" s="55"/>
      <c r="VZ44" s="55"/>
      <c r="WA44" s="55"/>
      <c r="WB44" s="55"/>
      <c r="WC44" s="55"/>
      <c r="WD44" s="55"/>
      <c r="WE44" s="55"/>
      <c r="WF44" s="55"/>
      <c r="WG44" s="55"/>
      <c r="WH44" s="55"/>
      <c r="WI44" s="55"/>
      <c r="WJ44" s="55"/>
      <c r="WK44" s="55"/>
      <c r="WL44" s="55"/>
      <c r="WM44" s="55"/>
      <c r="WN44" s="55"/>
      <c r="WO44" s="55"/>
      <c r="WP44" s="55"/>
      <c r="WQ44" s="55"/>
      <c r="WR44" s="55"/>
      <c r="WS44" s="55"/>
      <c r="WT44" s="55"/>
      <c r="WU44" s="55"/>
      <c r="WV44" s="55"/>
      <c r="WW44" s="55"/>
      <c r="WX44" s="55"/>
      <c r="WY44" s="55"/>
      <c r="WZ44" s="55"/>
      <c r="XA44" s="55"/>
      <c r="XB44" s="55"/>
      <c r="XC44" s="55"/>
      <c r="XD44" s="55"/>
      <c r="XE44" s="55"/>
      <c r="XF44" s="55"/>
      <c r="XG44" s="55"/>
      <c r="XH44" s="55"/>
      <c r="XI44" s="55"/>
      <c r="XJ44" s="55"/>
      <c r="XK44" s="55"/>
      <c r="XL44" s="55"/>
      <c r="XM44" s="55"/>
      <c r="XN44" s="55"/>
      <c r="XO44" s="55"/>
      <c r="XP44" s="55"/>
      <c r="XQ44" s="55"/>
      <c r="XR44" s="55"/>
      <c r="XS44" s="55"/>
      <c r="XT44" s="55"/>
      <c r="XU44" s="55"/>
      <c r="XV44" s="55"/>
      <c r="XW44" s="55"/>
      <c r="XX44" s="55"/>
      <c r="XY44" s="55"/>
      <c r="XZ44" s="55"/>
      <c r="YA44" s="55"/>
      <c r="YB44" s="55"/>
      <c r="YC44" s="55"/>
      <c r="YD44" s="55"/>
      <c r="YE44" s="55"/>
      <c r="YF44" s="55"/>
      <c r="YG44" s="55"/>
      <c r="YH44" s="55"/>
      <c r="YI44" s="55"/>
      <c r="YJ44" s="55"/>
      <c r="YK44" s="55"/>
      <c r="YL44" s="55"/>
      <c r="YM44" s="55"/>
      <c r="YN44" s="55"/>
      <c r="YO44" s="55"/>
      <c r="YP44" s="55"/>
      <c r="YQ44" s="55"/>
      <c r="YR44" s="55"/>
      <c r="YS44" s="55"/>
      <c r="YT44" s="55"/>
      <c r="YU44" s="55"/>
      <c r="YV44" s="55"/>
      <c r="YW44" s="55"/>
      <c r="YX44" s="55"/>
      <c r="YY44" s="55"/>
      <c r="YZ44" s="55"/>
      <c r="ZA44" s="55"/>
      <c r="ZB44" s="55"/>
      <c r="ZC44" s="55"/>
      <c r="ZD44" s="55"/>
      <c r="ZE44" s="55"/>
      <c r="ZF44" s="55"/>
      <c r="ZG44" s="55"/>
      <c r="ZH44" s="55"/>
      <c r="ZI44" s="55"/>
      <c r="ZJ44" s="55"/>
      <c r="ZK44" s="55"/>
      <c r="ZL44" s="55"/>
      <c r="ZM44" s="55"/>
      <c r="ZN44" s="55"/>
      <c r="ZO44" s="55"/>
      <c r="ZP44" s="55"/>
      <c r="ZQ44" s="55"/>
      <c r="ZR44" s="55"/>
      <c r="ZS44" s="55"/>
      <c r="ZT44" s="55"/>
      <c r="ZU44" s="55"/>
      <c r="ZV44" s="55"/>
      <c r="ZW44" s="55"/>
      <c r="ZX44" s="55"/>
      <c r="ZY44" s="55"/>
      <c r="ZZ44" s="55"/>
      <c r="AAA44" s="55"/>
      <c r="AAB44" s="55"/>
      <c r="AAC44" s="55"/>
      <c r="AAD44" s="55"/>
      <c r="AAE44" s="55"/>
      <c r="AAF44" s="55"/>
      <c r="AAG44" s="55"/>
      <c r="AAH44" s="55"/>
      <c r="AAI44" s="55"/>
      <c r="AAJ44" s="55"/>
      <c r="AAK44" s="55"/>
      <c r="AAL44" s="55"/>
      <c r="AAM44" s="55"/>
      <c r="AAN44" s="55"/>
      <c r="AAO44" s="55"/>
      <c r="AAP44" s="55"/>
      <c r="AAQ44" s="55"/>
      <c r="AAR44" s="55"/>
      <c r="AAS44" s="55"/>
      <c r="AAT44" s="55"/>
      <c r="AAU44" s="55"/>
      <c r="AAV44" s="55"/>
      <c r="AAW44" s="55"/>
      <c r="AAX44" s="55"/>
      <c r="AAY44" s="55"/>
      <c r="AAZ44" s="55"/>
      <c r="ABA44" s="55"/>
      <c r="ABB44" s="55"/>
      <c r="ABC44" s="55"/>
      <c r="ABD44" s="55"/>
      <c r="ABE44" s="55"/>
      <c r="ABF44" s="55"/>
      <c r="ABG44" s="55"/>
      <c r="ABH44" s="55"/>
      <c r="ABI44" s="55"/>
      <c r="ABJ44" s="55"/>
      <c r="ABK44" s="55"/>
      <c r="ABL44" s="55"/>
      <c r="ABM44" s="55"/>
      <c r="ABN44" s="55"/>
      <c r="ABO44" s="55"/>
      <c r="ABP44" s="55"/>
      <c r="ABQ44" s="55"/>
      <c r="ABR44" s="55"/>
      <c r="ABS44" s="55"/>
      <c r="ABT44" s="55"/>
      <c r="ABU44" s="55"/>
      <c r="ABV44" s="55"/>
      <c r="ABW44" s="55"/>
      <c r="ABX44" s="55"/>
      <c r="ABY44" s="55"/>
      <c r="ABZ44" s="55"/>
      <c r="ACA44" s="55"/>
      <c r="ACB44" s="55"/>
      <c r="ACC44" s="55"/>
      <c r="ACD44" s="55"/>
      <c r="ACE44" s="55"/>
      <c r="ACF44" s="55"/>
      <c r="ACG44" s="55"/>
      <c r="ACH44" s="55"/>
      <c r="ACI44" s="55"/>
      <c r="ACJ44" s="55"/>
      <c r="ACK44" s="55"/>
      <c r="ACL44" s="55"/>
      <c r="ACM44" s="55"/>
      <c r="ACN44" s="55"/>
      <c r="ACO44" s="55"/>
      <c r="ACP44" s="55"/>
      <c r="ACQ44" s="55"/>
      <c r="ACR44" s="55"/>
      <c r="ACS44" s="55"/>
      <c r="ACT44" s="55"/>
      <c r="ACU44" s="55"/>
      <c r="ACV44" s="55"/>
      <c r="ACW44" s="55"/>
      <c r="ACX44" s="55"/>
      <c r="ACY44" s="55"/>
      <c r="ACZ44" s="55"/>
      <c r="ADA44" s="55"/>
      <c r="ADB44" s="55"/>
      <c r="ADC44" s="55"/>
      <c r="ADD44" s="55"/>
      <c r="ADE44" s="55"/>
      <c r="ADF44" s="55"/>
      <c r="ADG44" s="55"/>
      <c r="ADH44" s="55"/>
      <c r="ADI44" s="55"/>
      <c r="ADJ44" s="55"/>
    </row>
    <row r="45" spans="1:790" s="56" customFormat="1" ht="47.25" customHeight="1" x14ac:dyDescent="0.3">
      <c r="A45" s="530"/>
      <c r="B45" s="531"/>
      <c r="C45" s="531"/>
      <c r="D45" s="530"/>
      <c r="E45" s="530"/>
      <c r="F45" s="519"/>
      <c r="G45" s="519"/>
      <c r="H45" s="519"/>
      <c r="I45" s="519"/>
      <c r="J45" s="52" t="s">
        <v>199</v>
      </c>
      <c r="K45" s="53" t="s">
        <v>192</v>
      </c>
      <c r="L45" s="53" t="s">
        <v>200</v>
      </c>
      <c r="M45" s="53" t="s">
        <v>99</v>
      </c>
      <c r="N45" s="53" t="s">
        <v>201</v>
      </c>
      <c r="O45" s="54">
        <v>397926.40000000002</v>
      </c>
      <c r="P45" s="519"/>
      <c r="Q45" s="519"/>
      <c r="R45" s="519"/>
      <c r="S45" s="519"/>
      <c r="T45" s="519"/>
      <c r="U45" s="519"/>
      <c r="V45" s="519"/>
      <c r="W45" s="519"/>
      <c r="X45" s="521"/>
      <c r="Y45" s="521"/>
      <c r="Z45" s="519"/>
      <c r="AA45" s="519"/>
      <c r="AB45" s="519"/>
      <c r="AC45" s="519"/>
      <c r="AD45" s="519"/>
      <c r="AE45" s="519"/>
      <c r="AF45" s="519"/>
      <c r="AG45" s="519"/>
      <c r="AH45" s="521"/>
      <c r="AI45" s="521"/>
      <c r="AJ45" s="519"/>
      <c r="AK45" s="519"/>
      <c r="AL45" s="519"/>
      <c r="AM45" s="519"/>
      <c r="AN45" s="519"/>
      <c r="AO45" s="519"/>
      <c r="AP45" s="519"/>
      <c r="AQ45" s="519"/>
      <c r="AR45" s="519"/>
      <c r="AS45" s="519"/>
      <c r="AT45" s="519"/>
      <c r="AU45" s="519"/>
      <c r="AV45" s="519"/>
      <c r="AW45" s="527"/>
      <c r="AX45" s="527"/>
      <c r="AY45" s="527"/>
      <c r="AZ45" s="527"/>
      <c r="BA45" s="527"/>
      <c r="BB45" s="528"/>
      <c r="BC45" s="529"/>
      <c r="BD45" s="529"/>
      <c r="BE45" s="529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  <c r="IX45" s="55"/>
      <c r="IY45" s="55"/>
      <c r="IZ45" s="55"/>
      <c r="JA45" s="55"/>
      <c r="JB45" s="55"/>
      <c r="JC45" s="55"/>
      <c r="JD45" s="55"/>
      <c r="JE45" s="55"/>
      <c r="JF45" s="55"/>
      <c r="JG45" s="55"/>
      <c r="JH45" s="55"/>
      <c r="JI45" s="55"/>
      <c r="JJ45" s="55"/>
      <c r="JK45" s="55"/>
      <c r="JL45" s="55"/>
      <c r="JM45" s="55"/>
      <c r="JN45" s="55"/>
      <c r="JO45" s="55"/>
      <c r="JP45" s="55"/>
      <c r="JQ45" s="55"/>
      <c r="JR45" s="55"/>
      <c r="JS45" s="55"/>
      <c r="JT45" s="55"/>
      <c r="JU45" s="55"/>
      <c r="JV45" s="55"/>
      <c r="JW45" s="55"/>
      <c r="JX45" s="55"/>
      <c r="JY45" s="55"/>
      <c r="JZ45" s="55"/>
      <c r="KA45" s="55"/>
      <c r="KB45" s="55"/>
      <c r="KC45" s="55"/>
      <c r="KD45" s="55"/>
      <c r="KE45" s="55"/>
      <c r="KF45" s="55"/>
      <c r="KG45" s="55"/>
      <c r="KH45" s="55"/>
      <c r="KI45" s="55"/>
      <c r="KJ45" s="55"/>
      <c r="KK45" s="55"/>
      <c r="KL45" s="55"/>
      <c r="KM45" s="55"/>
      <c r="KN45" s="55"/>
      <c r="KO45" s="55"/>
      <c r="KP45" s="55"/>
      <c r="KQ45" s="55"/>
      <c r="KR45" s="55"/>
      <c r="KS45" s="55"/>
      <c r="KT45" s="55"/>
      <c r="KU45" s="55"/>
      <c r="KV45" s="55"/>
      <c r="KW45" s="55"/>
      <c r="KX45" s="55"/>
      <c r="KY45" s="55"/>
      <c r="KZ45" s="55"/>
      <c r="LA45" s="55"/>
      <c r="LB45" s="55"/>
      <c r="LC45" s="55"/>
      <c r="LD45" s="55"/>
      <c r="LE45" s="55"/>
      <c r="LF45" s="55"/>
      <c r="LG45" s="55"/>
      <c r="LH45" s="55"/>
      <c r="LI45" s="55"/>
      <c r="LJ45" s="55"/>
      <c r="LK45" s="55"/>
      <c r="LL45" s="55"/>
      <c r="LM45" s="55"/>
      <c r="LN45" s="55"/>
      <c r="LO45" s="55"/>
      <c r="LP45" s="55"/>
      <c r="LQ45" s="55"/>
      <c r="LR45" s="55"/>
      <c r="LS45" s="55"/>
      <c r="LT45" s="55"/>
      <c r="LU45" s="55"/>
      <c r="LV45" s="55"/>
      <c r="LW45" s="55"/>
      <c r="LX45" s="55"/>
      <c r="LY45" s="55"/>
      <c r="LZ45" s="55"/>
      <c r="MA45" s="55"/>
      <c r="MB45" s="55"/>
      <c r="MC45" s="55"/>
      <c r="MD45" s="55"/>
      <c r="ME45" s="55"/>
      <c r="MF45" s="55"/>
      <c r="MG45" s="55"/>
      <c r="MH45" s="55"/>
      <c r="MI45" s="55"/>
      <c r="MJ45" s="55"/>
      <c r="MK45" s="55"/>
      <c r="ML45" s="55"/>
      <c r="MM45" s="55"/>
      <c r="MN45" s="55"/>
      <c r="MO45" s="55"/>
      <c r="MP45" s="55"/>
      <c r="MQ45" s="55"/>
      <c r="MR45" s="55"/>
      <c r="MS45" s="55"/>
      <c r="MT45" s="55"/>
      <c r="MU45" s="55"/>
      <c r="MV45" s="55"/>
      <c r="MW45" s="55"/>
      <c r="MX45" s="55"/>
      <c r="MY45" s="55"/>
      <c r="MZ45" s="55"/>
      <c r="NA45" s="55"/>
      <c r="NB45" s="55"/>
      <c r="NC45" s="55"/>
      <c r="ND45" s="55"/>
      <c r="NE45" s="55"/>
      <c r="NF45" s="55"/>
      <c r="NG45" s="55"/>
      <c r="NH45" s="55"/>
      <c r="NI45" s="55"/>
      <c r="NJ45" s="55"/>
      <c r="NK45" s="55"/>
      <c r="NL45" s="55"/>
      <c r="NM45" s="55"/>
      <c r="NN45" s="55"/>
      <c r="NO45" s="55"/>
      <c r="NP45" s="55"/>
      <c r="NQ45" s="55"/>
      <c r="NR45" s="55"/>
      <c r="NS45" s="55"/>
      <c r="NT45" s="55"/>
      <c r="NU45" s="55"/>
      <c r="NV45" s="55"/>
      <c r="NW45" s="55"/>
      <c r="NX45" s="55"/>
      <c r="NY45" s="55"/>
      <c r="NZ45" s="55"/>
      <c r="OA45" s="55"/>
      <c r="OB45" s="55"/>
      <c r="OC45" s="55"/>
      <c r="OD45" s="55"/>
      <c r="OE45" s="55"/>
      <c r="OF45" s="55"/>
      <c r="OG45" s="55"/>
      <c r="OH45" s="55"/>
      <c r="OI45" s="55"/>
      <c r="OJ45" s="55"/>
      <c r="OK45" s="55"/>
      <c r="OL45" s="55"/>
      <c r="OM45" s="55"/>
      <c r="ON45" s="55"/>
      <c r="OO45" s="55"/>
      <c r="OP45" s="55"/>
      <c r="OQ45" s="55"/>
      <c r="OR45" s="55"/>
      <c r="OS45" s="55"/>
      <c r="OT45" s="55"/>
      <c r="OU45" s="55"/>
      <c r="OV45" s="55"/>
      <c r="OW45" s="55"/>
      <c r="OX45" s="55"/>
      <c r="OY45" s="55"/>
      <c r="OZ45" s="55"/>
      <c r="PA45" s="55"/>
      <c r="PB45" s="55"/>
      <c r="PC45" s="55"/>
      <c r="PD45" s="55"/>
      <c r="PE45" s="55"/>
      <c r="PF45" s="55"/>
      <c r="PG45" s="55"/>
      <c r="PH45" s="55"/>
      <c r="PI45" s="55"/>
      <c r="PJ45" s="55"/>
      <c r="PK45" s="55"/>
      <c r="PL45" s="55"/>
      <c r="PM45" s="55"/>
      <c r="PN45" s="55"/>
      <c r="PO45" s="55"/>
      <c r="PP45" s="55"/>
      <c r="PQ45" s="55"/>
      <c r="PR45" s="55"/>
      <c r="PS45" s="55"/>
      <c r="PT45" s="55"/>
      <c r="PU45" s="55"/>
      <c r="PV45" s="55"/>
      <c r="PW45" s="55"/>
      <c r="PX45" s="55"/>
      <c r="PY45" s="55"/>
      <c r="PZ45" s="55"/>
      <c r="QA45" s="55"/>
      <c r="QB45" s="55"/>
      <c r="QC45" s="55"/>
      <c r="QD45" s="55"/>
      <c r="QE45" s="55"/>
      <c r="QF45" s="55"/>
      <c r="QG45" s="55"/>
      <c r="QH45" s="55"/>
      <c r="QI45" s="55"/>
      <c r="QJ45" s="55"/>
      <c r="QK45" s="55"/>
      <c r="QL45" s="55"/>
      <c r="QM45" s="55"/>
      <c r="QN45" s="55"/>
      <c r="QO45" s="55"/>
      <c r="QP45" s="55"/>
      <c r="QQ45" s="55"/>
      <c r="QR45" s="55"/>
      <c r="QS45" s="55"/>
      <c r="QT45" s="55"/>
      <c r="QU45" s="55"/>
      <c r="QV45" s="55"/>
      <c r="QW45" s="55"/>
      <c r="QX45" s="55"/>
      <c r="QY45" s="55"/>
      <c r="QZ45" s="55"/>
      <c r="RA45" s="55"/>
      <c r="RB45" s="55"/>
      <c r="RC45" s="55"/>
      <c r="RD45" s="55"/>
      <c r="RE45" s="55"/>
      <c r="RF45" s="55"/>
      <c r="RG45" s="55"/>
      <c r="RH45" s="55"/>
      <c r="RI45" s="55"/>
      <c r="RJ45" s="55"/>
      <c r="RK45" s="55"/>
      <c r="RL45" s="55"/>
      <c r="RM45" s="55"/>
      <c r="RN45" s="55"/>
      <c r="RO45" s="55"/>
      <c r="RP45" s="55"/>
      <c r="RQ45" s="55"/>
      <c r="RR45" s="55"/>
      <c r="RS45" s="55"/>
      <c r="RT45" s="55"/>
      <c r="RU45" s="55"/>
      <c r="RV45" s="55"/>
      <c r="RW45" s="55"/>
      <c r="RX45" s="55"/>
      <c r="RY45" s="55"/>
      <c r="RZ45" s="55"/>
      <c r="SA45" s="55"/>
      <c r="SB45" s="55"/>
      <c r="SC45" s="55"/>
      <c r="SD45" s="55"/>
      <c r="SE45" s="55"/>
      <c r="SF45" s="55"/>
      <c r="SG45" s="55"/>
      <c r="SH45" s="55"/>
      <c r="SI45" s="55"/>
      <c r="SJ45" s="55"/>
      <c r="SK45" s="55"/>
      <c r="SL45" s="55"/>
      <c r="SM45" s="55"/>
      <c r="SN45" s="55"/>
      <c r="SO45" s="55"/>
      <c r="SP45" s="55"/>
      <c r="SQ45" s="55"/>
      <c r="SR45" s="55"/>
      <c r="SS45" s="55"/>
      <c r="ST45" s="55"/>
      <c r="SU45" s="55"/>
      <c r="SV45" s="55"/>
      <c r="SW45" s="55"/>
      <c r="SX45" s="55"/>
      <c r="SY45" s="55"/>
      <c r="SZ45" s="55"/>
      <c r="TA45" s="55"/>
      <c r="TB45" s="55"/>
      <c r="TC45" s="55"/>
      <c r="TD45" s="55"/>
      <c r="TE45" s="55"/>
      <c r="TF45" s="55"/>
      <c r="TG45" s="55"/>
      <c r="TH45" s="55"/>
      <c r="TI45" s="55"/>
      <c r="TJ45" s="55"/>
      <c r="TK45" s="55"/>
      <c r="TL45" s="55"/>
      <c r="TM45" s="55"/>
      <c r="TN45" s="55"/>
      <c r="TO45" s="55"/>
      <c r="TP45" s="55"/>
      <c r="TQ45" s="55"/>
      <c r="TR45" s="55"/>
      <c r="TS45" s="55"/>
      <c r="TT45" s="55"/>
      <c r="TU45" s="55"/>
      <c r="TV45" s="55"/>
      <c r="TW45" s="55"/>
      <c r="TX45" s="55"/>
      <c r="TY45" s="55"/>
      <c r="TZ45" s="55"/>
      <c r="UA45" s="55"/>
      <c r="UB45" s="55"/>
      <c r="UC45" s="55"/>
      <c r="UD45" s="55"/>
      <c r="UE45" s="55"/>
      <c r="UF45" s="55"/>
      <c r="UG45" s="55"/>
      <c r="UH45" s="55"/>
      <c r="UI45" s="55"/>
      <c r="UJ45" s="55"/>
      <c r="UK45" s="55"/>
      <c r="UL45" s="55"/>
      <c r="UM45" s="55"/>
      <c r="UN45" s="55"/>
      <c r="UO45" s="55"/>
      <c r="UP45" s="55"/>
      <c r="UQ45" s="55"/>
      <c r="UR45" s="55"/>
      <c r="US45" s="55"/>
      <c r="UT45" s="55"/>
      <c r="UU45" s="55"/>
      <c r="UV45" s="55"/>
      <c r="UW45" s="55"/>
      <c r="UX45" s="55"/>
      <c r="UY45" s="55"/>
      <c r="UZ45" s="55"/>
      <c r="VA45" s="55"/>
      <c r="VB45" s="55"/>
      <c r="VC45" s="55"/>
      <c r="VD45" s="55"/>
      <c r="VE45" s="55"/>
      <c r="VF45" s="55"/>
      <c r="VG45" s="55"/>
      <c r="VH45" s="55"/>
      <c r="VI45" s="55"/>
      <c r="VJ45" s="55"/>
      <c r="VK45" s="55"/>
      <c r="VL45" s="55"/>
      <c r="VM45" s="55"/>
      <c r="VN45" s="55"/>
      <c r="VO45" s="55"/>
      <c r="VP45" s="55"/>
      <c r="VQ45" s="55"/>
      <c r="VR45" s="55"/>
      <c r="VS45" s="55"/>
      <c r="VT45" s="55"/>
      <c r="VU45" s="55"/>
      <c r="VV45" s="55"/>
      <c r="VW45" s="55"/>
      <c r="VX45" s="55"/>
      <c r="VY45" s="55"/>
      <c r="VZ45" s="55"/>
      <c r="WA45" s="55"/>
      <c r="WB45" s="55"/>
      <c r="WC45" s="55"/>
      <c r="WD45" s="55"/>
      <c r="WE45" s="55"/>
      <c r="WF45" s="55"/>
      <c r="WG45" s="55"/>
      <c r="WH45" s="55"/>
      <c r="WI45" s="55"/>
      <c r="WJ45" s="55"/>
      <c r="WK45" s="55"/>
      <c r="WL45" s="55"/>
      <c r="WM45" s="55"/>
      <c r="WN45" s="55"/>
      <c r="WO45" s="55"/>
      <c r="WP45" s="55"/>
      <c r="WQ45" s="55"/>
      <c r="WR45" s="55"/>
      <c r="WS45" s="55"/>
      <c r="WT45" s="55"/>
      <c r="WU45" s="55"/>
      <c r="WV45" s="55"/>
      <c r="WW45" s="55"/>
      <c r="WX45" s="55"/>
      <c r="WY45" s="55"/>
      <c r="WZ45" s="55"/>
      <c r="XA45" s="55"/>
      <c r="XB45" s="55"/>
      <c r="XC45" s="55"/>
      <c r="XD45" s="55"/>
      <c r="XE45" s="55"/>
      <c r="XF45" s="55"/>
      <c r="XG45" s="55"/>
      <c r="XH45" s="55"/>
      <c r="XI45" s="55"/>
      <c r="XJ45" s="55"/>
      <c r="XK45" s="55"/>
      <c r="XL45" s="55"/>
      <c r="XM45" s="55"/>
      <c r="XN45" s="55"/>
      <c r="XO45" s="55"/>
      <c r="XP45" s="55"/>
      <c r="XQ45" s="55"/>
      <c r="XR45" s="55"/>
      <c r="XS45" s="55"/>
      <c r="XT45" s="55"/>
      <c r="XU45" s="55"/>
      <c r="XV45" s="55"/>
      <c r="XW45" s="55"/>
      <c r="XX45" s="55"/>
      <c r="XY45" s="55"/>
      <c r="XZ45" s="55"/>
      <c r="YA45" s="55"/>
      <c r="YB45" s="55"/>
      <c r="YC45" s="55"/>
      <c r="YD45" s="55"/>
      <c r="YE45" s="55"/>
      <c r="YF45" s="55"/>
      <c r="YG45" s="55"/>
      <c r="YH45" s="55"/>
      <c r="YI45" s="55"/>
      <c r="YJ45" s="55"/>
      <c r="YK45" s="55"/>
      <c r="YL45" s="55"/>
      <c r="YM45" s="55"/>
      <c r="YN45" s="55"/>
      <c r="YO45" s="55"/>
      <c r="YP45" s="55"/>
      <c r="YQ45" s="55"/>
      <c r="YR45" s="55"/>
      <c r="YS45" s="55"/>
      <c r="YT45" s="55"/>
      <c r="YU45" s="55"/>
      <c r="YV45" s="55"/>
      <c r="YW45" s="55"/>
      <c r="YX45" s="55"/>
      <c r="YY45" s="55"/>
      <c r="YZ45" s="55"/>
      <c r="ZA45" s="55"/>
      <c r="ZB45" s="55"/>
      <c r="ZC45" s="55"/>
      <c r="ZD45" s="55"/>
      <c r="ZE45" s="55"/>
      <c r="ZF45" s="55"/>
      <c r="ZG45" s="55"/>
      <c r="ZH45" s="55"/>
      <c r="ZI45" s="55"/>
      <c r="ZJ45" s="55"/>
      <c r="ZK45" s="55"/>
      <c r="ZL45" s="55"/>
      <c r="ZM45" s="55"/>
      <c r="ZN45" s="55"/>
      <c r="ZO45" s="55"/>
      <c r="ZP45" s="55"/>
      <c r="ZQ45" s="55"/>
      <c r="ZR45" s="55"/>
      <c r="ZS45" s="55"/>
      <c r="ZT45" s="55"/>
      <c r="ZU45" s="55"/>
      <c r="ZV45" s="55"/>
      <c r="ZW45" s="55"/>
      <c r="ZX45" s="55"/>
      <c r="ZY45" s="55"/>
      <c r="ZZ45" s="55"/>
      <c r="AAA45" s="55"/>
      <c r="AAB45" s="55"/>
      <c r="AAC45" s="55"/>
      <c r="AAD45" s="55"/>
      <c r="AAE45" s="55"/>
      <c r="AAF45" s="55"/>
      <c r="AAG45" s="55"/>
      <c r="AAH45" s="55"/>
      <c r="AAI45" s="55"/>
      <c r="AAJ45" s="55"/>
      <c r="AAK45" s="55"/>
      <c r="AAL45" s="55"/>
      <c r="AAM45" s="55"/>
      <c r="AAN45" s="55"/>
      <c r="AAO45" s="55"/>
      <c r="AAP45" s="55"/>
      <c r="AAQ45" s="55"/>
      <c r="AAR45" s="55"/>
      <c r="AAS45" s="55"/>
      <c r="AAT45" s="55"/>
      <c r="AAU45" s="55"/>
      <c r="AAV45" s="55"/>
      <c r="AAW45" s="55"/>
      <c r="AAX45" s="55"/>
      <c r="AAY45" s="55"/>
      <c r="AAZ45" s="55"/>
      <c r="ABA45" s="55"/>
      <c r="ABB45" s="55"/>
      <c r="ABC45" s="55"/>
      <c r="ABD45" s="55"/>
      <c r="ABE45" s="55"/>
      <c r="ABF45" s="55"/>
      <c r="ABG45" s="55"/>
      <c r="ABH45" s="55"/>
      <c r="ABI45" s="55"/>
      <c r="ABJ45" s="55"/>
      <c r="ABK45" s="55"/>
      <c r="ABL45" s="55"/>
      <c r="ABM45" s="55"/>
      <c r="ABN45" s="55"/>
      <c r="ABO45" s="55"/>
      <c r="ABP45" s="55"/>
      <c r="ABQ45" s="55"/>
      <c r="ABR45" s="55"/>
      <c r="ABS45" s="55"/>
      <c r="ABT45" s="55"/>
      <c r="ABU45" s="55"/>
      <c r="ABV45" s="55"/>
      <c r="ABW45" s="55"/>
      <c r="ABX45" s="55"/>
      <c r="ABY45" s="55"/>
      <c r="ABZ45" s="55"/>
      <c r="ACA45" s="55"/>
      <c r="ACB45" s="55"/>
      <c r="ACC45" s="55"/>
      <c r="ACD45" s="55"/>
      <c r="ACE45" s="55"/>
      <c r="ACF45" s="55"/>
      <c r="ACG45" s="55"/>
      <c r="ACH45" s="55"/>
      <c r="ACI45" s="55"/>
      <c r="ACJ45" s="55"/>
      <c r="ACK45" s="55"/>
      <c r="ACL45" s="55"/>
      <c r="ACM45" s="55"/>
      <c r="ACN45" s="55"/>
      <c r="ACO45" s="55"/>
      <c r="ACP45" s="55"/>
      <c r="ACQ45" s="55"/>
      <c r="ACR45" s="55"/>
      <c r="ACS45" s="55"/>
      <c r="ACT45" s="55"/>
      <c r="ACU45" s="55"/>
      <c r="ACV45" s="55"/>
      <c r="ACW45" s="55"/>
      <c r="ACX45" s="55"/>
      <c r="ACY45" s="55"/>
      <c r="ACZ45" s="55"/>
      <c r="ADA45" s="55"/>
      <c r="ADB45" s="55"/>
      <c r="ADC45" s="55"/>
      <c r="ADD45" s="55"/>
      <c r="ADE45" s="55"/>
      <c r="ADF45" s="55"/>
      <c r="ADG45" s="55"/>
      <c r="ADH45" s="55"/>
      <c r="ADI45" s="55"/>
      <c r="ADJ45" s="55"/>
    </row>
    <row r="46" spans="1:790" s="51" customFormat="1" ht="47.25" customHeight="1" x14ac:dyDescent="0.3">
      <c r="A46" s="526">
        <v>2019</v>
      </c>
      <c r="B46" s="534">
        <v>43466</v>
      </c>
      <c r="C46" s="534">
        <v>43555</v>
      </c>
      <c r="D46" s="513" t="s">
        <v>188</v>
      </c>
      <c r="E46" s="526" t="s">
        <v>63</v>
      </c>
      <c r="F46" s="513" t="s">
        <v>202</v>
      </c>
      <c r="G46" s="513" t="s">
        <v>65</v>
      </c>
      <c r="H46" s="513" t="s">
        <v>422</v>
      </c>
      <c r="I46" s="513" t="s">
        <v>203</v>
      </c>
      <c r="J46" s="46" t="s">
        <v>157</v>
      </c>
      <c r="K46" s="57" t="s">
        <v>158</v>
      </c>
      <c r="L46" s="57" t="s">
        <v>97</v>
      </c>
      <c r="M46" s="57" t="s">
        <v>99</v>
      </c>
      <c r="N46" s="57" t="s">
        <v>159</v>
      </c>
      <c r="O46" s="47">
        <v>59324.72</v>
      </c>
      <c r="P46" s="513" t="s">
        <v>157</v>
      </c>
      <c r="Q46" s="513" t="s">
        <v>158</v>
      </c>
      <c r="R46" s="513" t="s">
        <v>97</v>
      </c>
      <c r="S46" s="513" t="s">
        <v>99</v>
      </c>
      <c r="T46" s="513" t="s">
        <v>159</v>
      </c>
      <c r="U46" s="513" t="s">
        <v>124</v>
      </c>
      <c r="V46" s="513" t="str">
        <f>U46</f>
        <v>DIRECCION DE EPIDEMIOLOGIA Y MEDICINA PREVENTIVA</v>
      </c>
      <c r="W46" s="513" t="str">
        <f>F46</f>
        <v>OC-002-19</v>
      </c>
      <c r="X46" s="514">
        <v>43510</v>
      </c>
      <c r="Y46" s="514">
        <v>31992</v>
      </c>
      <c r="Z46" s="513">
        <f>+Y46*1.16</f>
        <v>37110.719999999994</v>
      </c>
      <c r="AA46" s="513" t="s">
        <v>196</v>
      </c>
      <c r="AB46" s="513" t="s">
        <v>196</v>
      </c>
      <c r="AC46" s="513" t="s">
        <v>73</v>
      </c>
      <c r="AD46" s="513" t="s">
        <v>74</v>
      </c>
      <c r="AE46" s="513" t="s">
        <v>75</v>
      </c>
      <c r="AF46" s="513" t="str">
        <f>I46</f>
        <v>BOLSAS</v>
      </c>
      <c r="AG46" s="513" t="s">
        <v>197</v>
      </c>
      <c r="AH46" s="514">
        <v>43510</v>
      </c>
      <c r="AI46" s="514">
        <v>43531</v>
      </c>
      <c r="AJ46" s="513" t="s">
        <v>423</v>
      </c>
      <c r="AK46" s="513" t="s">
        <v>391</v>
      </c>
      <c r="AL46" s="513" t="s">
        <v>76</v>
      </c>
      <c r="AM46" s="513" t="s">
        <v>204</v>
      </c>
      <c r="AN46" s="513" t="s">
        <v>78</v>
      </c>
      <c r="AO46" s="513" t="s">
        <v>392</v>
      </c>
      <c r="AP46" s="513" t="s">
        <v>78</v>
      </c>
      <c r="AQ46" s="513" t="s">
        <v>78</v>
      </c>
      <c r="AR46" s="513" t="s">
        <v>79</v>
      </c>
      <c r="AS46" s="513" t="s">
        <v>80</v>
      </c>
      <c r="AT46" s="513" t="s">
        <v>80</v>
      </c>
      <c r="AU46" s="513" t="s">
        <v>80</v>
      </c>
      <c r="AV46" s="518" t="s">
        <v>393</v>
      </c>
      <c r="AW46" s="532" t="s">
        <v>506</v>
      </c>
      <c r="AX46" s="532" t="s">
        <v>394</v>
      </c>
      <c r="AY46" s="532" t="s">
        <v>394</v>
      </c>
      <c r="AZ46" s="532" t="s">
        <v>394</v>
      </c>
      <c r="BA46" s="532" t="s">
        <v>395</v>
      </c>
      <c r="BB46" s="533" t="s">
        <v>81</v>
      </c>
      <c r="BC46" s="525">
        <v>43578</v>
      </c>
      <c r="BD46" s="525">
        <v>43578</v>
      </c>
      <c r="BE46" s="525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  <c r="IX46" s="50"/>
      <c r="IY46" s="50"/>
      <c r="IZ46" s="50"/>
      <c r="JA46" s="50"/>
      <c r="JB46" s="50"/>
      <c r="JC46" s="50"/>
      <c r="JD46" s="50"/>
      <c r="JE46" s="50"/>
      <c r="JF46" s="50"/>
      <c r="JG46" s="50"/>
      <c r="JH46" s="50"/>
      <c r="JI46" s="50"/>
      <c r="JJ46" s="50"/>
      <c r="JK46" s="50"/>
      <c r="JL46" s="50"/>
      <c r="JM46" s="50"/>
      <c r="JN46" s="50"/>
      <c r="JO46" s="50"/>
      <c r="JP46" s="50"/>
      <c r="JQ46" s="50"/>
      <c r="JR46" s="50"/>
      <c r="JS46" s="50"/>
      <c r="JT46" s="50"/>
      <c r="JU46" s="50"/>
      <c r="JV46" s="50"/>
      <c r="JW46" s="50"/>
      <c r="JX46" s="50"/>
      <c r="JY46" s="50"/>
      <c r="JZ46" s="50"/>
      <c r="KA46" s="50"/>
      <c r="KB46" s="50"/>
      <c r="KC46" s="50"/>
      <c r="KD46" s="50"/>
      <c r="KE46" s="50"/>
      <c r="KF46" s="50"/>
      <c r="KG46" s="50"/>
      <c r="KH46" s="50"/>
      <c r="KI46" s="50"/>
      <c r="KJ46" s="50"/>
      <c r="KK46" s="50"/>
      <c r="KL46" s="50"/>
      <c r="KM46" s="50"/>
      <c r="KN46" s="50"/>
      <c r="KO46" s="50"/>
      <c r="KP46" s="50"/>
      <c r="KQ46" s="50"/>
      <c r="KR46" s="50"/>
      <c r="KS46" s="50"/>
      <c r="KT46" s="50"/>
      <c r="KU46" s="50"/>
      <c r="KV46" s="50"/>
      <c r="KW46" s="50"/>
      <c r="KX46" s="50"/>
      <c r="KY46" s="50"/>
      <c r="KZ46" s="50"/>
      <c r="LA46" s="50"/>
      <c r="LB46" s="50"/>
      <c r="LC46" s="50"/>
      <c r="LD46" s="50"/>
      <c r="LE46" s="50"/>
      <c r="LF46" s="50"/>
      <c r="LG46" s="50"/>
      <c r="LH46" s="50"/>
      <c r="LI46" s="50"/>
      <c r="LJ46" s="50"/>
      <c r="LK46" s="50"/>
      <c r="LL46" s="50"/>
      <c r="LM46" s="50"/>
      <c r="LN46" s="50"/>
      <c r="LO46" s="50"/>
      <c r="LP46" s="50"/>
      <c r="LQ46" s="50"/>
      <c r="LR46" s="50"/>
      <c r="LS46" s="50"/>
      <c r="LT46" s="50"/>
      <c r="LU46" s="50"/>
      <c r="LV46" s="50"/>
      <c r="LW46" s="50"/>
      <c r="LX46" s="50"/>
      <c r="LY46" s="50"/>
      <c r="LZ46" s="50"/>
      <c r="MA46" s="50"/>
      <c r="MB46" s="50"/>
      <c r="MC46" s="50"/>
      <c r="MD46" s="50"/>
      <c r="ME46" s="50"/>
      <c r="MF46" s="50"/>
      <c r="MG46" s="50"/>
      <c r="MH46" s="50"/>
      <c r="MI46" s="50"/>
      <c r="MJ46" s="50"/>
      <c r="MK46" s="50"/>
      <c r="ML46" s="50"/>
      <c r="MM46" s="50"/>
      <c r="MN46" s="50"/>
      <c r="MO46" s="50"/>
      <c r="MP46" s="50"/>
      <c r="MQ46" s="50"/>
      <c r="MR46" s="50"/>
      <c r="MS46" s="50"/>
      <c r="MT46" s="50"/>
      <c r="MU46" s="50"/>
      <c r="MV46" s="50"/>
      <c r="MW46" s="50"/>
      <c r="MX46" s="50"/>
      <c r="MY46" s="50"/>
      <c r="MZ46" s="50"/>
      <c r="NA46" s="50"/>
      <c r="NB46" s="50"/>
      <c r="NC46" s="50"/>
      <c r="ND46" s="50"/>
      <c r="NE46" s="50"/>
      <c r="NF46" s="50"/>
      <c r="NG46" s="50"/>
      <c r="NH46" s="50"/>
      <c r="NI46" s="50"/>
      <c r="NJ46" s="50"/>
      <c r="NK46" s="50"/>
      <c r="NL46" s="50"/>
      <c r="NM46" s="50"/>
      <c r="NN46" s="50"/>
      <c r="NO46" s="50"/>
      <c r="NP46" s="50"/>
      <c r="NQ46" s="50"/>
      <c r="NR46" s="50"/>
      <c r="NS46" s="50"/>
      <c r="NT46" s="50"/>
      <c r="NU46" s="50"/>
      <c r="NV46" s="50"/>
      <c r="NW46" s="50"/>
      <c r="NX46" s="50"/>
      <c r="NY46" s="50"/>
      <c r="NZ46" s="50"/>
      <c r="OA46" s="50"/>
      <c r="OB46" s="50"/>
      <c r="OC46" s="50"/>
      <c r="OD46" s="50"/>
      <c r="OE46" s="50"/>
      <c r="OF46" s="50"/>
      <c r="OG46" s="50"/>
      <c r="OH46" s="50"/>
      <c r="OI46" s="50"/>
      <c r="OJ46" s="50"/>
      <c r="OK46" s="50"/>
      <c r="OL46" s="50"/>
      <c r="OM46" s="50"/>
      <c r="ON46" s="50"/>
      <c r="OO46" s="50"/>
      <c r="OP46" s="50"/>
      <c r="OQ46" s="50"/>
      <c r="OR46" s="50"/>
      <c r="OS46" s="50"/>
      <c r="OT46" s="50"/>
      <c r="OU46" s="50"/>
      <c r="OV46" s="50"/>
      <c r="OW46" s="50"/>
      <c r="OX46" s="50"/>
      <c r="OY46" s="50"/>
      <c r="OZ46" s="50"/>
      <c r="PA46" s="50"/>
      <c r="PB46" s="50"/>
      <c r="PC46" s="50"/>
      <c r="PD46" s="50"/>
      <c r="PE46" s="50"/>
      <c r="PF46" s="50"/>
      <c r="PG46" s="50"/>
      <c r="PH46" s="50"/>
      <c r="PI46" s="50"/>
      <c r="PJ46" s="50"/>
      <c r="PK46" s="50"/>
      <c r="PL46" s="50"/>
      <c r="PM46" s="50"/>
      <c r="PN46" s="50"/>
      <c r="PO46" s="50"/>
      <c r="PP46" s="50"/>
      <c r="PQ46" s="50"/>
      <c r="PR46" s="50"/>
      <c r="PS46" s="50"/>
      <c r="PT46" s="50"/>
      <c r="PU46" s="50"/>
      <c r="PV46" s="50"/>
      <c r="PW46" s="50"/>
      <c r="PX46" s="50"/>
      <c r="PY46" s="50"/>
      <c r="PZ46" s="50"/>
      <c r="QA46" s="50"/>
      <c r="QB46" s="50"/>
      <c r="QC46" s="50"/>
      <c r="QD46" s="50"/>
      <c r="QE46" s="50"/>
      <c r="QF46" s="50"/>
      <c r="QG46" s="50"/>
      <c r="QH46" s="50"/>
      <c r="QI46" s="50"/>
      <c r="QJ46" s="50"/>
      <c r="QK46" s="50"/>
      <c r="QL46" s="50"/>
      <c r="QM46" s="50"/>
      <c r="QN46" s="50"/>
      <c r="QO46" s="50"/>
      <c r="QP46" s="50"/>
      <c r="QQ46" s="50"/>
      <c r="QR46" s="50"/>
      <c r="QS46" s="50"/>
      <c r="QT46" s="50"/>
      <c r="QU46" s="50"/>
      <c r="QV46" s="50"/>
      <c r="QW46" s="50"/>
      <c r="QX46" s="50"/>
      <c r="QY46" s="50"/>
      <c r="QZ46" s="50"/>
      <c r="RA46" s="50"/>
      <c r="RB46" s="50"/>
      <c r="RC46" s="50"/>
      <c r="RD46" s="50"/>
      <c r="RE46" s="50"/>
      <c r="RF46" s="50"/>
      <c r="RG46" s="50"/>
      <c r="RH46" s="50"/>
      <c r="RI46" s="50"/>
      <c r="RJ46" s="50"/>
      <c r="RK46" s="50"/>
      <c r="RL46" s="50"/>
      <c r="RM46" s="50"/>
      <c r="RN46" s="50"/>
      <c r="RO46" s="50"/>
      <c r="RP46" s="50"/>
      <c r="RQ46" s="50"/>
      <c r="RR46" s="50"/>
      <c r="RS46" s="50"/>
      <c r="RT46" s="50"/>
      <c r="RU46" s="50"/>
      <c r="RV46" s="50"/>
      <c r="RW46" s="50"/>
      <c r="RX46" s="50"/>
      <c r="RY46" s="50"/>
      <c r="RZ46" s="50"/>
      <c r="SA46" s="50"/>
      <c r="SB46" s="50"/>
      <c r="SC46" s="50"/>
      <c r="SD46" s="50"/>
      <c r="SE46" s="50"/>
      <c r="SF46" s="50"/>
      <c r="SG46" s="50"/>
      <c r="SH46" s="50"/>
      <c r="SI46" s="50"/>
      <c r="SJ46" s="50"/>
      <c r="SK46" s="50"/>
      <c r="SL46" s="50"/>
      <c r="SM46" s="50"/>
      <c r="SN46" s="50"/>
      <c r="SO46" s="50"/>
      <c r="SP46" s="50"/>
      <c r="SQ46" s="50"/>
      <c r="SR46" s="50"/>
      <c r="SS46" s="50"/>
      <c r="ST46" s="50"/>
      <c r="SU46" s="50"/>
      <c r="SV46" s="50"/>
      <c r="SW46" s="50"/>
      <c r="SX46" s="50"/>
      <c r="SY46" s="50"/>
      <c r="SZ46" s="50"/>
      <c r="TA46" s="50"/>
      <c r="TB46" s="50"/>
      <c r="TC46" s="50"/>
      <c r="TD46" s="50"/>
      <c r="TE46" s="50"/>
      <c r="TF46" s="50"/>
      <c r="TG46" s="50"/>
      <c r="TH46" s="50"/>
      <c r="TI46" s="50"/>
      <c r="TJ46" s="50"/>
      <c r="TK46" s="50"/>
      <c r="TL46" s="50"/>
      <c r="TM46" s="50"/>
      <c r="TN46" s="50"/>
      <c r="TO46" s="50"/>
      <c r="TP46" s="50"/>
      <c r="TQ46" s="50"/>
      <c r="TR46" s="50"/>
      <c r="TS46" s="50"/>
      <c r="TT46" s="50"/>
      <c r="TU46" s="50"/>
      <c r="TV46" s="50"/>
      <c r="TW46" s="50"/>
      <c r="TX46" s="50"/>
      <c r="TY46" s="50"/>
      <c r="TZ46" s="50"/>
      <c r="UA46" s="50"/>
      <c r="UB46" s="50"/>
      <c r="UC46" s="50"/>
      <c r="UD46" s="50"/>
      <c r="UE46" s="50"/>
      <c r="UF46" s="50"/>
      <c r="UG46" s="50"/>
      <c r="UH46" s="50"/>
      <c r="UI46" s="50"/>
      <c r="UJ46" s="50"/>
      <c r="UK46" s="50"/>
      <c r="UL46" s="50"/>
      <c r="UM46" s="50"/>
      <c r="UN46" s="50"/>
      <c r="UO46" s="50"/>
      <c r="UP46" s="50"/>
      <c r="UQ46" s="50"/>
      <c r="UR46" s="50"/>
      <c r="US46" s="50"/>
      <c r="UT46" s="50"/>
      <c r="UU46" s="50"/>
      <c r="UV46" s="50"/>
      <c r="UW46" s="50"/>
      <c r="UX46" s="50"/>
      <c r="UY46" s="50"/>
      <c r="UZ46" s="50"/>
      <c r="VA46" s="50"/>
      <c r="VB46" s="50"/>
      <c r="VC46" s="50"/>
      <c r="VD46" s="50"/>
      <c r="VE46" s="50"/>
      <c r="VF46" s="50"/>
      <c r="VG46" s="50"/>
      <c r="VH46" s="50"/>
      <c r="VI46" s="50"/>
      <c r="VJ46" s="50"/>
      <c r="VK46" s="50"/>
      <c r="VL46" s="50"/>
      <c r="VM46" s="50"/>
      <c r="VN46" s="50"/>
      <c r="VO46" s="50"/>
      <c r="VP46" s="50"/>
      <c r="VQ46" s="50"/>
      <c r="VR46" s="50"/>
      <c r="VS46" s="50"/>
      <c r="VT46" s="50"/>
      <c r="VU46" s="50"/>
      <c r="VV46" s="50"/>
      <c r="VW46" s="50"/>
      <c r="VX46" s="50"/>
      <c r="VY46" s="50"/>
      <c r="VZ46" s="50"/>
      <c r="WA46" s="50"/>
      <c r="WB46" s="50"/>
      <c r="WC46" s="50"/>
      <c r="WD46" s="50"/>
      <c r="WE46" s="50"/>
      <c r="WF46" s="50"/>
      <c r="WG46" s="50"/>
      <c r="WH46" s="50"/>
      <c r="WI46" s="50"/>
      <c r="WJ46" s="50"/>
      <c r="WK46" s="50"/>
      <c r="WL46" s="50"/>
      <c r="WM46" s="50"/>
      <c r="WN46" s="50"/>
      <c r="WO46" s="50"/>
      <c r="WP46" s="50"/>
      <c r="WQ46" s="50"/>
      <c r="WR46" s="50"/>
      <c r="WS46" s="50"/>
      <c r="WT46" s="50"/>
      <c r="WU46" s="50"/>
      <c r="WV46" s="50"/>
      <c r="WW46" s="50"/>
      <c r="WX46" s="50"/>
      <c r="WY46" s="50"/>
      <c r="WZ46" s="50"/>
      <c r="XA46" s="50"/>
      <c r="XB46" s="50"/>
      <c r="XC46" s="50"/>
      <c r="XD46" s="50"/>
      <c r="XE46" s="50"/>
      <c r="XF46" s="50"/>
      <c r="XG46" s="50"/>
      <c r="XH46" s="50"/>
      <c r="XI46" s="50"/>
      <c r="XJ46" s="50"/>
      <c r="XK46" s="50"/>
      <c r="XL46" s="50"/>
      <c r="XM46" s="50"/>
      <c r="XN46" s="50"/>
      <c r="XO46" s="50"/>
      <c r="XP46" s="50"/>
      <c r="XQ46" s="50"/>
      <c r="XR46" s="50"/>
      <c r="XS46" s="50"/>
      <c r="XT46" s="50"/>
      <c r="XU46" s="50"/>
      <c r="XV46" s="50"/>
      <c r="XW46" s="50"/>
      <c r="XX46" s="50"/>
      <c r="XY46" s="50"/>
      <c r="XZ46" s="50"/>
      <c r="YA46" s="50"/>
      <c r="YB46" s="50"/>
      <c r="YC46" s="50"/>
      <c r="YD46" s="50"/>
      <c r="YE46" s="50"/>
      <c r="YF46" s="50"/>
      <c r="YG46" s="50"/>
      <c r="YH46" s="50"/>
      <c r="YI46" s="50"/>
      <c r="YJ46" s="50"/>
      <c r="YK46" s="50"/>
      <c r="YL46" s="50"/>
      <c r="YM46" s="50"/>
      <c r="YN46" s="50"/>
      <c r="YO46" s="50"/>
      <c r="YP46" s="50"/>
      <c r="YQ46" s="50"/>
      <c r="YR46" s="50"/>
      <c r="YS46" s="50"/>
      <c r="YT46" s="50"/>
      <c r="YU46" s="50"/>
      <c r="YV46" s="50"/>
      <c r="YW46" s="50"/>
      <c r="YX46" s="50"/>
      <c r="YY46" s="50"/>
      <c r="YZ46" s="50"/>
      <c r="ZA46" s="50"/>
      <c r="ZB46" s="50"/>
      <c r="ZC46" s="50"/>
      <c r="ZD46" s="50"/>
      <c r="ZE46" s="50"/>
      <c r="ZF46" s="50"/>
      <c r="ZG46" s="50"/>
      <c r="ZH46" s="50"/>
      <c r="ZI46" s="50"/>
      <c r="ZJ46" s="50"/>
      <c r="ZK46" s="50"/>
      <c r="ZL46" s="50"/>
      <c r="ZM46" s="50"/>
      <c r="ZN46" s="50"/>
      <c r="ZO46" s="50"/>
      <c r="ZP46" s="50"/>
      <c r="ZQ46" s="50"/>
      <c r="ZR46" s="50"/>
      <c r="ZS46" s="50"/>
      <c r="ZT46" s="50"/>
      <c r="ZU46" s="50"/>
      <c r="ZV46" s="50"/>
      <c r="ZW46" s="50"/>
      <c r="ZX46" s="50"/>
      <c r="ZY46" s="50"/>
      <c r="ZZ46" s="50"/>
      <c r="AAA46" s="50"/>
      <c r="AAB46" s="50"/>
      <c r="AAC46" s="50"/>
      <c r="AAD46" s="50"/>
      <c r="AAE46" s="50"/>
      <c r="AAF46" s="50"/>
      <c r="AAG46" s="50"/>
      <c r="AAH46" s="50"/>
      <c r="AAI46" s="50"/>
      <c r="AAJ46" s="50"/>
      <c r="AAK46" s="50"/>
      <c r="AAL46" s="50"/>
      <c r="AAM46" s="50"/>
      <c r="AAN46" s="50"/>
      <c r="AAO46" s="50"/>
      <c r="AAP46" s="50"/>
      <c r="AAQ46" s="50"/>
      <c r="AAR46" s="50"/>
      <c r="AAS46" s="50"/>
      <c r="AAT46" s="50"/>
      <c r="AAU46" s="50"/>
      <c r="AAV46" s="50"/>
      <c r="AAW46" s="50"/>
      <c r="AAX46" s="50"/>
      <c r="AAY46" s="50"/>
      <c r="AAZ46" s="50"/>
      <c r="ABA46" s="50"/>
      <c r="ABB46" s="50"/>
      <c r="ABC46" s="50"/>
      <c r="ABD46" s="50"/>
      <c r="ABE46" s="50"/>
      <c r="ABF46" s="50"/>
      <c r="ABG46" s="50"/>
      <c r="ABH46" s="50"/>
      <c r="ABI46" s="50"/>
      <c r="ABJ46" s="50"/>
      <c r="ABK46" s="50"/>
      <c r="ABL46" s="50"/>
      <c r="ABM46" s="50"/>
      <c r="ABN46" s="50"/>
      <c r="ABO46" s="50"/>
      <c r="ABP46" s="50"/>
      <c r="ABQ46" s="50"/>
      <c r="ABR46" s="50"/>
      <c r="ABS46" s="50"/>
      <c r="ABT46" s="50"/>
      <c r="ABU46" s="50"/>
      <c r="ABV46" s="50"/>
      <c r="ABW46" s="50"/>
      <c r="ABX46" s="50"/>
      <c r="ABY46" s="50"/>
      <c r="ABZ46" s="50"/>
      <c r="ACA46" s="50"/>
      <c r="ACB46" s="50"/>
      <c r="ACC46" s="50"/>
      <c r="ACD46" s="50"/>
      <c r="ACE46" s="50"/>
      <c r="ACF46" s="50"/>
      <c r="ACG46" s="50"/>
      <c r="ACH46" s="50"/>
      <c r="ACI46" s="50"/>
      <c r="ACJ46" s="50"/>
      <c r="ACK46" s="50"/>
      <c r="ACL46" s="50"/>
      <c r="ACM46" s="50"/>
      <c r="ACN46" s="50"/>
      <c r="ACO46" s="50"/>
      <c r="ACP46" s="50"/>
      <c r="ACQ46" s="50"/>
      <c r="ACR46" s="50"/>
      <c r="ACS46" s="50"/>
      <c r="ACT46" s="50"/>
      <c r="ACU46" s="50"/>
      <c r="ACV46" s="50"/>
      <c r="ACW46" s="50"/>
      <c r="ACX46" s="50"/>
      <c r="ACY46" s="50"/>
      <c r="ACZ46" s="50"/>
      <c r="ADA46" s="50"/>
      <c r="ADB46" s="50"/>
      <c r="ADC46" s="50"/>
      <c r="ADD46" s="50"/>
      <c r="ADE46" s="50"/>
      <c r="ADF46" s="50"/>
      <c r="ADG46" s="50"/>
      <c r="ADH46" s="50"/>
      <c r="ADI46" s="50"/>
      <c r="ADJ46" s="50"/>
    </row>
    <row r="47" spans="1:790" s="51" customFormat="1" ht="47.25" customHeight="1" x14ac:dyDescent="0.3">
      <c r="A47" s="526"/>
      <c r="B47" s="534"/>
      <c r="C47" s="534"/>
      <c r="D47" s="513"/>
      <c r="E47" s="526"/>
      <c r="F47" s="513"/>
      <c r="G47" s="513"/>
      <c r="H47" s="513"/>
      <c r="I47" s="513"/>
      <c r="J47" s="46" t="s">
        <v>67</v>
      </c>
      <c r="K47" s="57" t="s">
        <v>68</v>
      </c>
      <c r="L47" s="57" t="s">
        <v>69</v>
      </c>
      <c r="M47" s="57" t="s">
        <v>205</v>
      </c>
      <c r="N47" s="57" t="s">
        <v>206</v>
      </c>
      <c r="O47" s="47">
        <v>110854.47</v>
      </c>
      <c r="P47" s="513"/>
      <c r="Q47" s="513"/>
      <c r="R47" s="513"/>
      <c r="S47" s="513"/>
      <c r="T47" s="513"/>
      <c r="U47" s="513"/>
      <c r="V47" s="513"/>
      <c r="W47" s="513"/>
      <c r="X47" s="514"/>
      <c r="Y47" s="514"/>
      <c r="Z47" s="513"/>
      <c r="AA47" s="513"/>
      <c r="AB47" s="513"/>
      <c r="AC47" s="513"/>
      <c r="AD47" s="513"/>
      <c r="AE47" s="513"/>
      <c r="AF47" s="513"/>
      <c r="AG47" s="513"/>
      <c r="AH47" s="514"/>
      <c r="AI47" s="514"/>
      <c r="AJ47" s="513"/>
      <c r="AK47" s="513"/>
      <c r="AL47" s="513"/>
      <c r="AM47" s="513"/>
      <c r="AN47" s="513"/>
      <c r="AO47" s="513"/>
      <c r="AP47" s="513"/>
      <c r="AQ47" s="513"/>
      <c r="AR47" s="513"/>
      <c r="AS47" s="513"/>
      <c r="AT47" s="513"/>
      <c r="AU47" s="513"/>
      <c r="AV47" s="513"/>
      <c r="AW47" s="532"/>
      <c r="AX47" s="532"/>
      <c r="AY47" s="532"/>
      <c r="AZ47" s="532"/>
      <c r="BA47" s="532"/>
      <c r="BB47" s="533"/>
      <c r="BC47" s="525"/>
      <c r="BD47" s="525"/>
      <c r="BE47" s="525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  <c r="IH47" s="50"/>
      <c r="II47" s="50"/>
      <c r="IJ47" s="50"/>
      <c r="IK47" s="50"/>
      <c r="IL47" s="50"/>
      <c r="IM47" s="50"/>
      <c r="IN47" s="50"/>
      <c r="IO47" s="50"/>
      <c r="IP47" s="50"/>
      <c r="IQ47" s="50"/>
      <c r="IR47" s="50"/>
      <c r="IS47" s="50"/>
      <c r="IT47" s="50"/>
      <c r="IU47" s="50"/>
      <c r="IV47" s="50"/>
      <c r="IW47" s="50"/>
      <c r="IX47" s="50"/>
      <c r="IY47" s="50"/>
      <c r="IZ47" s="50"/>
      <c r="JA47" s="50"/>
      <c r="JB47" s="50"/>
      <c r="JC47" s="50"/>
      <c r="JD47" s="50"/>
      <c r="JE47" s="50"/>
      <c r="JF47" s="50"/>
      <c r="JG47" s="50"/>
      <c r="JH47" s="50"/>
      <c r="JI47" s="50"/>
      <c r="JJ47" s="50"/>
      <c r="JK47" s="50"/>
      <c r="JL47" s="50"/>
      <c r="JM47" s="50"/>
      <c r="JN47" s="50"/>
      <c r="JO47" s="50"/>
      <c r="JP47" s="50"/>
      <c r="JQ47" s="50"/>
      <c r="JR47" s="50"/>
      <c r="JS47" s="50"/>
      <c r="JT47" s="50"/>
      <c r="JU47" s="50"/>
      <c r="JV47" s="50"/>
      <c r="JW47" s="50"/>
      <c r="JX47" s="50"/>
      <c r="JY47" s="50"/>
      <c r="JZ47" s="50"/>
      <c r="KA47" s="50"/>
      <c r="KB47" s="50"/>
      <c r="KC47" s="50"/>
      <c r="KD47" s="50"/>
      <c r="KE47" s="50"/>
      <c r="KF47" s="50"/>
      <c r="KG47" s="50"/>
      <c r="KH47" s="50"/>
      <c r="KI47" s="50"/>
      <c r="KJ47" s="50"/>
      <c r="KK47" s="50"/>
      <c r="KL47" s="50"/>
      <c r="KM47" s="50"/>
      <c r="KN47" s="50"/>
      <c r="KO47" s="50"/>
      <c r="KP47" s="50"/>
      <c r="KQ47" s="50"/>
      <c r="KR47" s="50"/>
      <c r="KS47" s="50"/>
      <c r="KT47" s="50"/>
      <c r="KU47" s="50"/>
      <c r="KV47" s="50"/>
      <c r="KW47" s="50"/>
      <c r="KX47" s="50"/>
      <c r="KY47" s="50"/>
      <c r="KZ47" s="50"/>
      <c r="LA47" s="50"/>
      <c r="LB47" s="50"/>
      <c r="LC47" s="50"/>
      <c r="LD47" s="50"/>
      <c r="LE47" s="50"/>
      <c r="LF47" s="50"/>
      <c r="LG47" s="50"/>
      <c r="LH47" s="50"/>
      <c r="LI47" s="50"/>
      <c r="LJ47" s="50"/>
      <c r="LK47" s="50"/>
      <c r="LL47" s="50"/>
      <c r="LM47" s="50"/>
      <c r="LN47" s="50"/>
      <c r="LO47" s="50"/>
      <c r="LP47" s="50"/>
      <c r="LQ47" s="50"/>
      <c r="LR47" s="50"/>
      <c r="LS47" s="50"/>
      <c r="LT47" s="50"/>
      <c r="LU47" s="50"/>
      <c r="LV47" s="50"/>
      <c r="LW47" s="50"/>
      <c r="LX47" s="50"/>
      <c r="LY47" s="50"/>
      <c r="LZ47" s="50"/>
      <c r="MA47" s="50"/>
      <c r="MB47" s="50"/>
      <c r="MC47" s="50"/>
      <c r="MD47" s="50"/>
      <c r="ME47" s="50"/>
      <c r="MF47" s="50"/>
      <c r="MG47" s="50"/>
      <c r="MH47" s="50"/>
      <c r="MI47" s="50"/>
      <c r="MJ47" s="50"/>
      <c r="MK47" s="50"/>
      <c r="ML47" s="50"/>
      <c r="MM47" s="50"/>
      <c r="MN47" s="50"/>
      <c r="MO47" s="50"/>
      <c r="MP47" s="50"/>
      <c r="MQ47" s="50"/>
      <c r="MR47" s="50"/>
      <c r="MS47" s="50"/>
      <c r="MT47" s="50"/>
      <c r="MU47" s="50"/>
      <c r="MV47" s="50"/>
      <c r="MW47" s="50"/>
      <c r="MX47" s="50"/>
      <c r="MY47" s="50"/>
      <c r="MZ47" s="50"/>
      <c r="NA47" s="50"/>
      <c r="NB47" s="50"/>
      <c r="NC47" s="50"/>
      <c r="ND47" s="50"/>
      <c r="NE47" s="50"/>
      <c r="NF47" s="50"/>
      <c r="NG47" s="50"/>
      <c r="NH47" s="50"/>
      <c r="NI47" s="50"/>
      <c r="NJ47" s="50"/>
      <c r="NK47" s="50"/>
      <c r="NL47" s="50"/>
      <c r="NM47" s="50"/>
      <c r="NN47" s="50"/>
      <c r="NO47" s="50"/>
      <c r="NP47" s="50"/>
      <c r="NQ47" s="50"/>
      <c r="NR47" s="50"/>
      <c r="NS47" s="50"/>
      <c r="NT47" s="50"/>
      <c r="NU47" s="50"/>
      <c r="NV47" s="50"/>
      <c r="NW47" s="50"/>
      <c r="NX47" s="50"/>
      <c r="NY47" s="50"/>
      <c r="NZ47" s="50"/>
      <c r="OA47" s="50"/>
      <c r="OB47" s="50"/>
      <c r="OC47" s="50"/>
      <c r="OD47" s="50"/>
      <c r="OE47" s="50"/>
      <c r="OF47" s="50"/>
      <c r="OG47" s="50"/>
      <c r="OH47" s="50"/>
      <c r="OI47" s="50"/>
      <c r="OJ47" s="50"/>
      <c r="OK47" s="50"/>
      <c r="OL47" s="50"/>
      <c r="OM47" s="50"/>
      <c r="ON47" s="50"/>
      <c r="OO47" s="50"/>
      <c r="OP47" s="50"/>
      <c r="OQ47" s="50"/>
      <c r="OR47" s="50"/>
      <c r="OS47" s="50"/>
      <c r="OT47" s="50"/>
      <c r="OU47" s="50"/>
      <c r="OV47" s="50"/>
      <c r="OW47" s="50"/>
      <c r="OX47" s="50"/>
      <c r="OY47" s="50"/>
      <c r="OZ47" s="50"/>
      <c r="PA47" s="50"/>
      <c r="PB47" s="50"/>
      <c r="PC47" s="50"/>
      <c r="PD47" s="50"/>
      <c r="PE47" s="50"/>
      <c r="PF47" s="50"/>
      <c r="PG47" s="50"/>
      <c r="PH47" s="50"/>
      <c r="PI47" s="50"/>
      <c r="PJ47" s="50"/>
      <c r="PK47" s="50"/>
      <c r="PL47" s="50"/>
      <c r="PM47" s="50"/>
      <c r="PN47" s="50"/>
      <c r="PO47" s="50"/>
      <c r="PP47" s="50"/>
      <c r="PQ47" s="50"/>
      <c r="PR47" s="50"/>
      <c r="PS47" s="50"/>
      <c r="PT47" s="50"/>
      <c r="PU47" s="50"/>
      <c r="PV47" s="50"/>
      <c r="PW47" s="50"/>
      <c r="PX47" s="50"/>
      <c r="PY47" s="50"/>
      <c r="PZ47" s="50"/>
      <c r="QA47" s="50"/>
      <c r="QB47" s="50"/>
      <c r="QC47" s="50"/>
      <c r="QD47" s="50"/>
      <c r="QE47" s="50"/>
      <c r="QF47" s="50"/>
      <c r="QG47" s="50"/>
      <c r="QH47" s="50"/>
      <c r="QI47" s="50"/>
      <c r="QJ47" s="50"/>
      <c r="QK47" s="50"/>
      <c r="QL47" s="50"/>
      <c r="QM47" s="50"/>
      <c r="QN47" s="50"/>
      <c r="QO47" s="50"/>
      <c r="QP47" s="50"/>
      <c r="QQ47" s="50"/>
      <c r="QR47" s="50"/>
      <c r="QS47" s="50"/>
      <c r="QT47" s="50"/>
      <c r="QU47" s="50"/>
      <c r="QV47" s="50"/>
      <c r="QW47" s="50"/>
      <c r="QX47" s="50"/>
      <c r="QY47" s="50"/>
      <c r="QZ47" s="50"/>
      <c r="RA47" s="50"/>
      <c r="RB47" s="50"/>
      <c r="RC47" s="50"/>
      <c r="RD47" s="50"/>
      <c r="RE47" s="50"/>
      <c r="RF47" s="50"/>
      <c r="RG47" s="50"/>
      <c r="RH47" s="50"/>
      <c r="RI47" s="50"/>
      <c r="RJ47" s="50"/>
      <c r="RK47" s="50"/>
      <c r="RL47" s="50"/>
      <c r="RM47" s="50"/>
      <c r="RN47" s="50"/>
      <c r="RO47" s="50"/>
      <c r="RP47" s="50"/>
      <c r="RQ47" s="50"/>
      <c r="RR47" s="50"/>
      <c r="RS47" s="50"/>
      <c r="RT47" s="50"/>
      <c r="RU47" s="50"/>
      <c r="RV47" s="50"/>
      <c r="RW47" s="50"/>
      <c r="RX47" s="50"/>
      <c r="RY47" s="50"/>
      <c r="RZ47" s="50"/>
      <c r="SA47" s="50"/>
      <c r="SB47" s="50"/>
      <c r="SC47" s="50"/>
      <c r="SD47" s="50"/>
      <c r="SE47" s="50"/>
      <c r="SF47" s="50"/>
      <c r="SG47" s="50"/>
      <c r="SH47" s="50"/>
      <c r="SI47" s="50"/>
      <c r="SJ47" s="50"/>
      <c r="SK47" s="50"/>
      <c r="SL47" s="50"/>
      <c r="SM47" s="50"/>
      <c r="SN47" s="50"/>
      <c r="SO47" s="50"/>
      <c r="SP47" s="50"/>
      <c r="SQ47" s="50"/>
      <c r="SR47" s="50"/>
      <c r="SS47" s="50"/>
      <c r="ST47" s="50"/>
      <c r="SU47" s="50"/>
      <c r="SV47" s="50"/>
      <c r="SW47" s="50"/>
      <c r="SX47" s="50"/>
      <c r="SY47" s="50"/>
      <c r="SZ47" s="50"/>
      <c r="TA47" s="50"/>
      <c r="TB47" s="50"/>
      <c r="TC47" s="50"/>
      <c r="TD47" s="50"/>
      <c r="TE47" s="50"/>
      <c r="TF47" s="50"/>
      <c r="TG47" s="50"/>
      <c r="TH47" s="50"/>
      <c r="TI47" s="50"/>
      <c r="TJ47" s="50"/>
      <c r="TK47" s="50"/>
      <c r="TL47" s="50"/>
      <c r="TM47" s="50"/>
      <c r="TN47" s="50"/>
      <c r="TO47" s="50"/>
      <c r="TP47" s="50"/>
      <c r="TQ47" s="50"/>
      <c r="TR47" s="50"/>
      <c r="TS47" s="50"/>
      <c r="TT47" s="50"/>
      <c r="TU47" s="50"/>
      <c r="TV47" s="50"/>
      <c r="TW47" s="50"/>
      <c r="TX47" s="50"/>
      <c r="TY47" s="50"/>
      <c r="TZ47" s="50"/>
      <c r="UA47" s="50"/>
      <c r="UB47" s="50"/>
      <c r="UC47" s="50"/>
      <c r="UD47" s="50"/>
      <c r="UE47" s="50"/>
      <c r="UF47" s="50"/>
      <c r="UG47" s="50"/>
      <c r="UH47" s="50"/>
      <c r="UI47" s="50"/>
      <c r="UJ47" s="50"/>
      <c r="UK47" s="50"/>
      <c r="UL47" s="50"/>
      <c r="UM47" s="50"/>
      <c r="UN47" s="50"/>
      <c r="UO47" s="50"/>
      <c r="UP47" s="50"/>
      <c r="UQ47" s="50"/>
      <c r="UR47" s="50"/>
      <c r="US47" s="50"/>
      <c r="UT47" s="50"/>
      <c r="UU47" s="50"/>
      <c r="UV47" s="50"/>
      <c r="UW47" s="50"/>
      <c r="UX47" s="50"/>
      <c r="UY47" s="50"/>
      <c r="UZ47" s="50"/>
      <c r="VA47" s="50"/>
      <c r="VB47" s="50"/>
      <c r="VC47" s="50"/>
      <c r="VD47" s="50"/>
      <c r="VE47" s="50"/>
      <c r="VF47" s="50"/>
      <c r="VG47" s="50"/>
      <c r="VH47" s="50"/>
      <c r="VI47" s="50"/>
      <c r="VJ47" s="50"/>
      <c r="VK47" s="50"/>
      <c r="VL47" s="50"/>
      <c r="VM47" s="50"/>
      <c r="VN47" s="50"/>
      <c r="VO47" s="50"/>
      <c r="VP47" s="50"/>
      <c r="VQ47" s="50"/>
      <c r="VR47" s="50"/>
      <c r="VS47" s="50"/>
      <c r="VT47" s="50"/>
      <c r="VU47" s="50"/>
      <c r="VV47" s="50"/>
      <c r="VW47" s="50"/>
      <c r="VX47" s="50"/>
      <c r="VY47" s="50"/>
      <c r="VZ47" s="50"/>
      <c r="WA47" s="50"/>
      <c r="WB47" s="50"/>
      <c r="WC47" s="50"/>
      <c r="WD47" s="50"/>
      <c r="WE47" s="50"/>
      <c r="WF47" s="50"/>
      <c r="WG47" s="50"/>
      <c r="WH47" s="50"/>
      <c r="WI47" s="50"/>
      <c r="WJ47" s="50"/>
      <c r="WK47" s="50"/>
      <c r="WL47" s="50"/>
      <c r="WM47" s="50"/>
      <c r="WN47" s="50"/>
      <c r="WO47" s="50"/>
      <c r="WP47" s="50"/>
      <c r="WQ47" s="50"/>
      <c r="WR47" s="50"/>
      <c r="WS47" s="50"/>
      <c r="WT47" s="50"/>
      <c r="WU47" s="50"/>
      <c r="WV47" s="50"/>
      <c r="WW47" s="50"/>
      <c r="WX47" s="50"/>
      <c r="WY47" s="50"/>
      <c r="WZ47" s="50"/>
      <c r="XA47" s="50"/>
      <c r="XB47" s="50"/>
      <c r="XC47" s="50"/>
      <c r="XD47" s="50"/>
      <c r="XE47" s="50"/>
      <c r="XF47" s="50"/>
      <c r="XG47" s="50"/>
      <c r="XH47" s="50"/>
      <c r="XI47" s="50"/>
      <c r="XJ47" s="50"/>
      <c r="XK47" s="50"/>
      <c r="XL47" s="50"/>
      <c r="XM47" s="50"/>
      <c r="XN47" s="50"/>
      <c r="XO47" s="50"/>
      <c r="XP47" s="50"/>
      <c r="XQ47" s="50"/>
      <c r="XR47" s="50"/>
      <c r="XS47" s="50"/>
      <c r="XT47" s="50"/>
      <c r="XU47" s="50"/>
      <c r="XV47" s="50"/>
      <c r="XW47" s="50"/>
      <c r="XX47" s="50"/>
      <c r="XY47" s="50"/>
      <c r="XZ47" s="50"/>
      <c r="YA47" s="50"/>
      <c r="YB47" s="50"/>
      <c r="YC47" s="50"/>
      <c r="YD47" s="50"/>
      <c r="YE47" s="50"/>
      <c r="YF47" s="50"/>
      <c r="YG47" s="50"/>
      <c r="YH47" s="50"/>
      <c r="YI47" s="50"/>
      <c r="YJ47" s="50"/>
      <c r="YK47" s="50"/>
      <c r="YL47" s="50"/>
      <c r="YM47" s="50"/>
      <c r="YN47" s="50"/>
      <c r="YO47" s="50"/>
      <c r="YP47" s="50"/>
      <c r="YQ47" s="50"/>
      <c r="YR47" s="50"/>
      <c r="YS47" s="50"/>
      <c r="YT47" s="50"/>
      <c r="YU47" s="50"/>
      <c r="YV47" s="50"/>
      <c r="YW47" s="50"/>
      <c r="YX47" s="50"/>
      <c r="YY47" s="50"/>
      <c r="YZ47" s="50"/>
      <c r="ZA47" s="50"/>
      <c r="ZB47" s="50"/>
      <c r="ZC47" s="50"/>
      <c r="ZD47" s="50"/>
      <c r="ZE47" s="50"/>
      <c r="ZF47" s="50"/>
      <c r="ZG47" s="50"/>
      <c r="ZH47" s="50"/>
      <c r="ZI47" s="50"/>
      <c r="ZJ47" s="50"/>
      <c r="ZK47" s="50"/>
      <c r="ZL47" s="50"/>
      <c r="ZM47" s="50"/>
      <c r="ZN47" s="50"/>
      <c r="ZO47" s="50"/>
      <c r="ZP47" s="50"/>
      <c r="ZQ47" s="50"/>
      <c r="ZR47" s="50"/>
      <c r="ZS47" s="50"/>
      <c r="ZT47" s="50"/>
      <c r="ZU47" s="50"/>
      <c r="ZV47" s="50"/>
      <c r="ZW47" s="50"/>
      <c r="ZX47" s="50"/>
      <c r="ZY47" s="50"/>
      <c r="ZZ47" s="50"/>
      <c r="AAA47" s="50"/>
      <c r="AAB47" s="50"/>
      <c r="AAC47" s="50"/>
      <c r="AAD47" s="50"/>
      <c r="AAE47" s="50"/>
      <c r="AAF47" s="50"/>
      <c r="AAG47" s="50"/>
      <c r="AAH47" s="50"/>
      <c r="AAI47" s="50"/>
      <c r="AAJ47" s="50"/>
      <c r="AAK47" s="50"/>
      <c r="AAL47" s="50"/>
      <c r="AAM47" s="50"/>
      <c r="AAN47" s="50"/>
      <c r="AAO47" s="50"/>
      <c r="AAP47" s="50"/>
      <c r="AAQ47" s="50"/>
      <c r="AAR47" s="50"/>
      <c r="AAS47" s="50"/>
      <c r="AAT47" s="50"/>
      <c r="AAU47" s="50"/>
      <c r="AAV47" s="50"/>
      <c r="AAW47" s="50"/>
      <c r="AAX47" s="50"/>
      <c r="AAY47" s="50"/>
      <c r="AAZ47" s="50"/>
      <c r="ABA47" s="50"/>
      <c r="ABB47" s="50"/>
      <c r="ABC47" s="50"/>
      <c r="ABD47" s="50"/>
      <c r="ABE47" s="50"/>
      <c r="ABF47" s="50"/>
      <c r="ABG47" s="50"/>
      <c r="ABH47" s="50"/>
      <c r="ABI47" s="50"/>
      <c r="ABJ47" s="50"/>
      <c r="ABK47" s="50"/>
      <c r="ABL47" s="50"/>
      <c r="ABM47" s="50"/>
      <c r="ABN47" s="50"/>
      <c r="ABO47" s="50"/>
      <c r="ABP47" s="50"/>
      <c r="ABQ47" s="50"/>
      <c r="ABR47" s="50"/>
      <c r="ABS47" s="50"/>
      <c r="ABT47" s="50"/>
      <c r="ABU47" s="50"/>
      <c r="ABV47" s="50"/>
      <c r="ABW47" s="50"/>
      <c r="ABX47" s="50"/>
      <c r="ABY47" s="50"/>
      <c r="ABZ47" s="50"/>
      <c r="ACA47" s="50"/>
      <c r="ACB47" s="50"/>
      <c r="ACC47" s="50"/>
      <c r="ACD47" s="50"/>
      <c r="ACE47" s="50"/>
      <c r="ACF47" s="50"/>
      <c r="ACG47" s="50"/>
      <c r="ACH47" s="50"/>
      <c r="ACI47" s="50"/>
      <c r="ACJ47" s="50"/>
      <c r="ACK47" s="50"/>
      <c r="ACL47" s="50"/>
      <c r="ACM47" s="50"/>
      <c r="ACN47" s="50"/>
      <c r="ACO47" s="50"/>
      <c r="ACP47" s="50"/>
      <c r="ACQ47" s="50"/>
      <c r="ACR47" s="50"/>
      <c r="ACS47" s="50"/>
      <c r="ACT47" s="50"/>
      <c r="ACU47" s="50"/>
      <c r="ACV47" s="50"/>
      <c r="ACW47" s="50"/>
      <c r="ACX47" s="50"/>
      <c r="ACY47" s="50"/>
      <c r="ACZ47" s="50"/>
      <c r="ADA47" s="50"/>
      <c r="ADB47" s="50"/>
      <c r="ADC47" s="50"/>
      <c r="ADD47" s="50"/>
      <c r="ADE47" s="50"/>
      <c r="ADF47" s="50"/>
      <c r="ADG47" s="50"/>
      <c r="ADH47" s="50"/>
      <c r="ADI47" s="50"/>
      <c r="ADJ47" s="50"/>
    </row>
    <row r="48" spans="1:790" s="51" customFormat="1" ht="47.25" customHeight="1" x14ac:dyDescent="0.3">
      <c r="A48" s="526"/>
      <c r="B48" s="534"/>
      <c r="C48" s="534"/>
      <c r="D48" s="513"/>
      <c r="E48" s="526"/>
      <c r="F48" s="513"/>
      <c r="G48" s="513"/>
      <c r="H48" s="513"/>
      <c r="I48" s="513"/>
      <c r="J48" s="46" t="s">
        <v>67</v>
      </c>
      <c r="K48" s="57" t="s">
        <v>68</v>
      </c>
      <c r="L48" s="57" t="s">
        <v>69</v>
      </c>
      <c r="M48" s="57" t="s">
        <v>171</v>
      </c>
      <c r="N48" s="57" t="s">
        <v>172</v>
      </c>
      <c r="O48" s="47">
        <v>120460.2</v>
      </c>
      <c r="P48" s="513"/>
      <c r="Q48" s="513"/>
      <c r="R48" s="513"/>
      <c r="S48" s="513"/>
      <c r="T48" s="513"/>
      <c r="U48" s="513"/>
      <c r="V48" s="513"/>
      <c r="W48" s="513"/>
      <c r="X48" s="514"/>
      <c r="Y48" s="514"/>
      <c r="Z48" s="513"/>
      <c r="AA48" s="513"/>
      <c r="AB48" s="513"/>
      <c r="AC48" s="513"/>
      <c r="AD48" s="513"/>
      <c r="AE48" s="513"/>
      <c r="AF48" s="513"/>
      <c r="AG48" s="513"/>
      <c r="AH48" s="514"/>
      <c r="AI48" s="514"/>
      <c r="AJ48" s="513"/>
      <c r="AK48" s="513"/>
      <c r="AL48" s="513"/>
      <c r="AM48" s="513"/>
      <c r="AN48" s="513"/>
      <c r="AO48" s="513"/>
      <c r="AP48" s="513"/>
      <c r="AQ48" s="513"/>
      <c r="AR48" s="513"/>
      <c r="AS48" s="513"/>
      <c r="AT48" s="513"/>
      <c r="AU48" s="513"/>
      <c r="AV48" s="513"/>
      <c r="AW48" s="532"/>
      <c r="AX48" s="532"/>
      <c r="AY48" s="532"/>
      <c r="AZ48" s="532"/>
      <c r="BA48" s="532"/>
      <c r="BB48" s="533"/>
      <c r="BC48" s="525"/>
      <c r="BD48" s="525"/>
      <c r="BE48" s="525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</row>
    <row r="49" spans="1:790" s="56" customFormat="1" ht="47.25" customHeight="1" x14ac:dyDescent="0.3">
      <c r="A49" s="530">
        <v>2019</v>
      </c>
      <c r="B49" s="531">
        <v>43466</v>
      </c>
      <c r="C49" s="531">
        <v>43555</v>
      </c>
      <c r="D49" s="530" t="s">
        <v>188</v>
      </c>
      <c r="E49" s="530" t="s">
        <v>63</v>
      </c>
      <c r="F49" s="519" t="s">
        <v>207</v>
      </c>
      <c r="G49" s="519" t="s">
        <v>65</v>
      </c>
      <c r="H49" s="519" t="s">
        <v>424</v>
      </c>
      <c r="I49" s="519" t="s">
        <v>208</v>
      </c>
      <c r="J49" s="52" t="str">
        <f t="shared" ref="J49:O51" si="1">J46</f>
        <v>OLINKA</v>
      </c>
      <c r="K49" s="52" t="str">
        <f t="shared" si="1"/>
        <v>ORTIZ</v>
      </c>
      <c r="L49" s="52" t="str">
        <f t="shared" si="1"/>
        <v>LEON</v>
      </c>
      <c r="M49" s="52" t="str">
        <f t="shared" si="1"/>
        <v>PERSONA FISICA</v>
      </c>
      <c r="N49" s="52" t="str">
        <f t="shared" si="1"/>
        <v>OILO820430FC3</v>
      </c>
      <c r="O49" s="62">
        <f t="shared" si="1"/>
        <v>59324.72</v>
      </c>
      <c r="P49" s="519" t="s">
        <v>67</v>
      </c>
      <c r="Q49" s="519" t="s">
        <v>68</v>
      </c>
      <c r="R49" s="519" t="s">
        <v>69</v>
      </c>
      <c r="S49" s="519" t="s">
        <v>205</v>
      </c>
      <c r="T49" s="519" t="s">
        <v>206</v>
      </c>
      <c r="U49" s="519" t="str">
        <f>U46</f>
        <v>DIRECCION DE EPIDEMIOLOGIA Y MEDICINA PREVENTIVA</v>
      </c>
      <c r="V49" s="519" t="str">
        <f>U49</f>
        <v>DIRECCION DE EPIDEMIOLOGIA Y MEDICINA PREVENTIVA</v>
      </c>
      <c r="W49" s="519" t="str">
        <f>F49</f>
        <v>OC-003-19</v>
      </c>
      <c r="X49" s="521">
        <v>43510</v>
      </c>
      <c r="Y49" s="521">
        <v>41900.199999999997</v>
      </c>
      <c r="Z49" s="519">
        <f>+Y49*1.16</f>
        <v>48604.231999999996</v>
      </c>
      <c r="AA49" s="519" t="s">
        <v>196</v>
      </c>
      <c r="AB49" s="519" t="s">
        <v>196</v>
      </c>
      <c r="AC49" s="519" t="s">
        <v>73</v>
      </c>
      <c r="AD49" s="519" t="s">
        <v>74</v>
      </c>
      <c r="AE49" s="519" t="s">
        <v>75</v>
      </c>
      <c r="AF49" s="519" t="str">
        <f>I49</f>
        <v>TOALLA DE PAPEL</v>
      </c>
      <c r="AG49" s="519" t="s">
        <v>197</v>
      </c>
      <c r="AH49" s="521">
        <v>43510</v>
      </c>
      <c r="AI49" s="521">
        <v>43531</v>
      </c>
      <c r="AJ49" s="519" t="s">
        <v>425</v>
      </c>
      <c r="AK49" s="519" t="s">
        <v>391</v>
      </c>
      <c r="AL49" s="519" t="s">
        <v>76</v>
      </c>
      <c r="AM49" s="519" t="s">
        <v>204</v>
      </c>
      <c r="AN49" s="519" t="s">
        <v>78</v>
      </c>
      <c r="AO49" s="519" t="s">
        <v>392</v>
      </c>
      <c r="AP49" s="519" t="s">
        <v>78</v>
      </c>
      <c r="AQ49" s="519" t="s">
        <v>78</v>
      </c>
      <c r="AR49" s="519" t="s">
        <v>79</v>
      </c>
      <c r="AS49" s="519" t="s">
        <v>80</v>
      </c>
      <c r="AT49" s="519" t="s">
        <v>80</v>
      </c>
      <c r="AU49" s="519" t="s">
        <v>80</v>
      </c>
      <c r="AV49" s="516" t="s">
        <v>393</v>
      </c>
      <c r="AW49" s="527" t="s">
        <v>506</v>
      </c>
      <c r="AX49" s="527" t="s">
        <v>394</v>
      </c>
      <c r="AY49" s="527" t="s">
        <v>394</v>
      </c>
      <c r="AZ49" s="527" t="s">
        <v>394</v>
      </c>
      <c r="BA49" s="527" t="s">
        <v>395</v>
      </c>
      <c r="BB49" s="528" t="s">
        <v>81</v>
      </c>
      <c r="BC49" s="529">
        <v>43578</v>
      </c>
      <c r="BD49" s="529">
        <v>43578</v>
      </c>
      <c r="BE49" s="529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  <c r="IX49" s="55"/>
      <c r="IY49" s="55"/>
      <c r="IZ49" s="55"/>
      <c r="JA49" s="55"/>
      <c r="JB49" s="55"/>
      <c r="JC49" s="55"/>
      <c r="JD49" s="55"/>
      <c r="JE49" s="55"/>
      <c r="JF49" s="55"/>
      <c r="JG49" s="55"/>
      <c r="JH49" s="55"/>
      <c r="JI49" s="55"/>
      <c r="JJ49" s="55"/>
      <c r="JK49" s="55"/>
      <c r="JL49" s="55"/>
      <c r="JM49" s="55"/>
      <c r="JN49" s="55"/>
      <c r="JO49" s="55"/>
      <c r="JP49" s="55"/>
      <c r="JQ49" s="55"/>
      <c r="JR49" s="55"/>
      <c r="JS49" s="55"/>
      <c r="JT49" s="55"/>
      <c r="JU49" s="55"/>
      <c r="JV49" s="55"/>
      <c r="JW49" s="55"/>
      <c r="JX49" s="55"/>
      <c r="JY49" s="55"/>
      <c r="JZ49" s="55"/>
      <c r="KA49" s="55"/>
      <c r="KB49" s="55"/>
      <c r="KC49" s="55"/>
      <c r="KD49" s="55"/>
      <c r="KE49" s="55"/>
      <c r="KF49" s="55"/>
      <c r="KG49" s="55"/>
      <c r="KH49" s="55"/>
      <c r="KI49" s="55"/>
      <c r="KJ49" s="55"/>
      <c r="KK49" s="55"/>
      <c r="KL49" s="55"/>
      <c r="KM49" s="55"/>
      <c r="KN49" s="55"/>
      <c r="KO49" s="55"/>
      <c r="KP49" s="55"/>
      <c r="KQ49" s="55"/>
      <c r="KR49" s="55"/>
      <c r="KS49" s="55"/>
      <c r="KT49" s="55"/>
      <c r="KU49" s="55"/>
      <c r="KV49" s="55"/>
      <c r="KW49" s="55"/>
      <c r="KX49" s="55"/>
      <c r="KY49" s="55"/>
      <c r="KZ49" s="55"/>
      <c r="LA49" s="55"/>
      <c r="LB49" s="55"/>
      <c r="LC49" s="55"/>
      <c r="LD49" s="55"/>
      <c r="LE49" s="55"/>
      <c r="LF49" s="55"/>
      <c r="LG49" s="55"/>
      <c r="LH49" s="55"/>
      <c r="LI49" s="55"/>
      <c r="LJ49" s="55"/>
      <c r="LK49" s="55"/>
      <c r="LL49" s="55"/>
      <c r="LM49" s="55"/>
      <c r="LN49" s="55"/>
      <c r="LO49" s="55"/>
      <c r="LP49" s="55"/>
      <c r="LQ49" s="55"/>
      <c r="LR49" s="55"/>
      <c r="LS49" s="55"/>
      <c r="LT49" s="55"/>
      <c r="LU49" s="55"/>
      <c r="LV49" s="55"/>
      <c r="LW49" s="55"/>
      <c r="LX49" s="55"/>
      <c r="LY49" s="55"/>
      <c r="LZ49" s="55"/>
      <c r="MA49" s="55"/>
      <c r="MB49" s="55"/>
      <c r="MC49" s="55"/>
      <c r="MD49" s="55"/>
      <c r="ME49" s="55"/>
      <c r="MF49" s="55"/>
      <c r="MG49" s="55"/>
      <c r="MH49" s="55"/>
      <c r="MI49" s="55"/>
      <c r="MJ49" s="55"/>
      <c r="MK49" s="55"/>
      <c r="ML49" s="55"/>
      <c r="MM49" s="55"/>
      <c r="MN49" s="55"/>
      <c r="MO49" s="55"/>
      <c r="MP49" s="55"/>
      <c r="MQ49" s="55"/>
      <c r="MR49" s="55"/>
      <c r="MS49" s="55"/>
      <c r="MT49" s="55"/>
      <c r="MU49" s="55"/>
      <c r="MV49" s="55"/>
      <c r="MW49" s="55"/>
      <c r="MX49" s="55"/>
      <c r="MY49" s="55"/>
      <c r="MZ49" s="55"/>
      <c r="NA49" s="55"/>
      <c r="NB49" s="55"/>
      <c r="NC49" s="55"/>
      <c r="ND49" s="55"/>
      <c r="NE49" s="55"/>
      <c r="NF49" s="55"/>
      <c r="NG49" s="55"/>
      <c r="NH49" s="55"/>
      <c r="NI49" s="55"/>
      <c r="NJ49" s="55"/>
      <c r="NK49" s="55"/>
      <c r="NL49" s="55"/>
      <c r="NM49" s="55"/>
      <c r="NN49" s="55"/>
      <c r="NO49" s="55"/>
      <c r="NP49" s="55"/>
      <c r="NQ49" s="55"/>
      <c r="NR49" s="55"/>
      <c r="NS49" s="55"/>
      <c r="NT49" s="55"/>
      <c r="NU49" s="55"/>
      <c r="NV49" s="55"/>
      <c r="NW49" s="55"/>
      <c r="NX49" s="55"/>
      <c r="NY49" s="55"/>
      <c r="NZ49" s="55"/>
      <c r="OA49" s="55"/>
      <c r="OB49" s="55"/>
      <c r="OC49" s="55"/>
      <c r="OD49" s="55"/>
      <c r="OE49" s="55"/>
      <c r="OF49" s="55"/>
      <c r="OG49" s="55"/>
      <c r="OH49" s="55"/>
      <c r="OI49" s="55"/>
      <c r="OJ49" s="55"/>
      <c r="OK49" s="55"/>
      <c r="OL49" s="55"/>
      <c r="OM49" s="55"/>
      <c r="ON49" s="55"/>
      <c r="OO49" s="55"/>
      <c r="OP49" s="55"/>
      <c r="OQ49" s="55"/>
      <c r="OR49" s="55"/>
      <c r="OS49" s="55"/>
      <c r="OT49" s="55"/>
      <c r="OU49" s="55"/>
      <c r="OV49" s="55"/>
      <c r="OW49" s="55"/>
      <c r="OX49" s="55"/>
      <c r="OY49" s="55"/>
      <c r="OZ49" s="55"/>
      <c r="PA49" s="55"/>
      <c r="PB49" s="55"/>
      <c r="PC49" s="55"/>
      <c r="PD49" s="55"/>
      <c r="PE49" s="55"/>
      <c r="PF49" s="55"/>
      <c r="PG49" s="55"/>
      <c r="PH49" s="55"/>
      <c r="PI49" s="55"/>
      <c r="PJ49" s="55"/>
      <c r="PK49" s="55"/>
      <c r="PL49" s="55"/>
      <c r="PM49" s="55"/>
      <c r="PN49" s="55"/>
      <c r="PO49" s="55"/>
      <c r="PP49" s="55"/>
      <c r="PQ49" s="55"/>
      <c r="PR49" s="55"/>
      <c r="PS49" s="55"/>
      <c r="PT49" s="55"/>
      <c r="PU49" s="55"/>
      <c r="PV49" s="55"/>
      <c r="PW49" s="55"/>
      <c r="PX49" s="55"/>
      <c r="PY49" s="55"/>
      <c r="PZ49" s="55"/>
      <c r="QA49" s="55"/>
      <c r="QB49" s="55"/>
      <c r="QC49" s="55"/>
      <c r="QD49" s="55"/>
      <c r="QE49" s="55"/>
      <c r="QF49" s="55"/>
      <c r="QG49" s="55"/>
      <c r="QH49" s="55"/>
      <c r="QI49" s="55"/>
      <c r="QJ49" s="55"/>
      <c r="QK49" s="55"/>
      <c r="QL49" s="55"/>
      <c r="QM49" s="55"/>
      <c r="QN49" s="55"/>
      <c r="QO49" s="55"/>
      <c r="QP49" s="55"/>
      <c r="QQ49" s="55"/>
      <c r="QR49" s="55"/>
      <c r="QS49" s="55"/>
      <c r="QT49" s="55"/>
      <c r="QU49" s="55"/>
      <c r="QV49" s="55"/>
      <c r="QW49" s="55"/>
      <c r="QX49" s="55"/>
      <c r="QY49" s="55"/>
      <c r="QZ49" s="55"/>
      <c r="RA49" s="55"/>
      <c r="RB49" s="55"/>
      <c r="RC49" s="55"/>
      <c r="RD49" s="55"/>
      <c r="RE49" s="55"/>
      <c r="RF49" s="55"/>
      <c r="RG49" s="55"/>
      <c r="RH49" s="55"/>
      <c r="RI49" s="55"/>
      <c r="RJ49" s="55"/>
      <c r="RK49" s="55"/>
      <c r="RL49" s="55"/>
      <c r="RM49" s="55"/>
      <c r="RN49" s="55"/>
      <c r="RO49" s="55"/>
      <c r="RP49" s="55"/>
      <c r="RQ49" s="55"/>
      <c r="RR49" s="55"/>
      <c r="RS49" s="55"/>
      <c r="RT49" s="55"/>
      <c r="RU49" s="55"/>
      <c r="RV49" s="55"/>
      <c r="RW49" s="55"/>
      <c r="RX49" s="55"/>
      <c r="RY49" s="55"/>
      <c r="RZ49" s="55"/>
      <c r="SA49" s="55"/>
      <c r="SB49" s="55"/>
      <c r="SC49" s="55"/>
      <c r="SD49" s="55"/>
      <c r="SE49" s="55"/>
      <c r="SF49" s="55"/>
      <c r="SG49" s="55"/>
      <c r="SH49" s="55"/>
      <c r="SI49" s="55"/>
      <c r="SJ49" s="55"/>
      <c r="SK49" s="55"/>
      <c r="SL49" s="55"/>
      <c r="SM49" s="55"/>
      <c r="SN49" s="55"/>
      <c r="SO49" s="55"/>
      <c r="SP49" s="55"/>
      <c r="SQ49" s="55"/>
      <c r="SR49" s="55"/>
      <c r="SS49" s="55"/>
      <c r="ST49" s="55"/>
      <c r="SU49" s="55"/>
      <c r="SV49" s="55"/>
      <c r="SW49" s="55"/>
      <c r="SX49" s="55"/>
      <c r="SY49" s="55"/>
      <c r="SZ49" s="55"/>
      <c r="TA49" s="55"/>
      <c r="TB49" s="55"/>
      <c r="TC49" s="55"/>
      <c r="TD49" s="55"/>
      <c r="TE49" s="55"/>
      <c r="TF49" s="55"/>
      <c r="TG49" s="55"/>
      <c r="TH49" s="55"/>
      <c r="TI49" s="55"/>
      <c r="TJ49" s="55"/>
      <c r="TK49" s="55"/>
      <c r="TL49" s="55"/>
      <c r="TM49" s="55"/>
      <c r="TN49" s="55"/>
      <c r="TO49" s="55"/>
      <c r="TP49" s="55"/>
      <c r="TQ49" s="55"/>
      <c r="TR49" s="55"/>
      <c r="TS49" s="55"/>
      <c r="TT49" s="55"/>
      <c r="TU49" s="55"/>
      <c r="TV49" s="55"/>
      <c r="TW49" s="55"/>
      <c r="TX49" s="55"/>
      <c r="TY49" s="55"/>
      <c r="TZ49" s="55"/>
      <c r="UA49" s="55"/>
      <c r="UB49" s="55"/>
      <c r="UC49" s="55"/>
      <c r="UD49" s="55"/>
      <c r="UE49" s="55"/>
      <c r="UF49" s="55"/>
      <c r="UG49" s="55"/>
      <c r="UH49" s="55"/>
      <c r="UI49" s="55"/>
      <c r="UJ49" s="55"/>
      <c r="UK49" s="55"/>
      <c r="UL49" s="55"/>
      <c r="UM49" s="55"/>
      <c r="UN49" s="55"/>
      <c r="UO49" s="55"/>
      <c r="UP49" s="55"/>
      <c r="UQ49" s="55"/>
      <c r="UR49" s="55"/>
      <c r="US49" s="55"/>
      <c r="UT49" s="55"/>
      <c r="UU49" s="55"/>
      <c r="UV49" s="55"/>
      <c r="UW49" s="55"/>
      <c r="UX49" s="55"/>
      <c r="UY49" s="55"/>
      <c r="UZ49" s="55"/>
      <c r="VA49" s="55"/>
      <c r="VB49" s="55"/>
      <c r="VC49" s="55"/>
      <c r="VD49" s="55"/>
      <c r="VE49" s="55"/>
      <c r="VF49" s="55"/>
      <c r="VG49" s="55"/>
      <c r="VH49" s="55"/>
      <c r="VI49" s="55"/>
      <c r="VJ49" s="55"/>
      <c r="VK49" s="55"/>
      <c r="VL49" s="55"/>
      <c r="VM49" s="55"/>
      <c r="VN49" s="55"/>
      <c r="VO49" s="55"/>
      <c r="VP49" s="55"/>
      <c r="VQ49" s="55"/>
      <c r="VR49" s="55"/>
      <c r="VS49" s="55"/>
      <c r="VT49" s="55"/>
      <c r="VU49" s="55"/>
      <c r="VV49" s="55"/>
      <c r="VW49" s="55"/>
      <c r="VX49" s="55"/>
      <c r="VY49" s="55"/>
      <c r="VZ49" s="55"/>
      <c r="WA49" s="55"/>
      <c r="WB49" s="55"/>
      <c r="WC49" s="55"/>
      <c r="WD49" s="55"/>
      <c r="WE49" s="55"/>
      <c r="WF49" s="55"/>
      <c r="WG49" s="55"/>
      <c r="WH49" s="55"/>
      <c r="WI49" s="55"/>
      <c r="WJ49" s="55"/>
      <c r="WK49" s="55"/>
      <c r="WL49" s="55"/>
      <c r="WM49" s="55"/>
      <c r="WN49" s="55"/>
      <c r="WO49" s="55"/>
      <c r="WP49" s="55"/>
      <c r="WQ49" s="55"/>
      <c r="WR49" s="55"/>
      <c r="WS49" s="55"/>
      <c r="WT49" s="55"/>
      <c r="WU49" s="55"/>
      <c r="WV49" s="55"/>
      <c r="WW49" s="55"/>
      <c r="WX49" s="55"/>
      <c r="WY49" s="55"/>
      <c r="WZ49" s="55"/>
      <c r="XA49" s="55"/>
      <c r="XB49" s="55"/>
      <c r="XC49" s="55"/>
      <c r="XD49" s="55"/>
      <c r="XE49" s="55"/>
      <c r="XF49" s="55"/>
      <c r="XG49" s="55"/>
      <c r="XH49" s="55"/>
      <c r="XI49" s="55"/>
      <c r="XJ49" s="55"/>
      <c r="XK49" s="55"/>
      <c r="XL49" s="55"/>
      <c r="XM49" s="55"/>
      <c r="XN49" s="55"/>
      <c r="XO49" s="55"/>
      <c r="XP49" s="55"/>
      <c r="XQ49" s="55"/>
      <c r="XR49" s="55"/>
      <c r="XS49" s="55"/>
      <c r="XT49" s="55"/>
      <c r="XU49" s="55"/>
      <c r="XV49" s="55"/>
      <c r="XW49" s="55"/>
      <c r="XX49" s="55"/>
      <c r="XY49" s="55"/>
      <c r="XZ49" s="55"/>
      <c r="YA49" s="55"/>
      <c r="YB49" s="55"/>
      <c r="YC49" s="55"/>
      <c r="YD49" s="55"/>
      <c r="YE49" s="55"/>
      <c r="YF49" s="55"/>
      <c r="YG49" s="55"/>
      <c r="YH49" s="55"/>
      <c r="YI49" s="55"/>
      <c r="YJ49" s="55"/>
      <c r="YK49" s="55"/>
      <c r="YL49" s="55"/>
      <c r="YM49" s="55"/>
      <c r="YN49" s="55"/>
      <c r="YO49" s="55"/>
      <c r="YP49" s="55"/>
      <c r="YQ49" s="55"/>
      <c r="YR49" s="55"/>
      <c r="YS49" s="55"/>
      <c r="YT49" s="55"/>
      <c r="YU49" s="55"/>
      <c r="YV49" s="55"/>
      <c r="YW49" s="55"/>
      <c r="YX49" s="55"/>
      <c r="YY49" s="55"/>
      <c r="YZ49" s="55"/>
      <c r="ZA49" s="55"/>
      <c r="ZB49" s="55"/>
      <c r="ZC49" s="55"/>
      <c r="ZD49" s="55"/>
      <c r="ZE49" s="55"/>
      <c r="ZF49" s="55"/>
      <c r="ZG49" s="55"/>
      <c r="ZH49" s="55"/>
      <c r="ZI49" s="55"/>
      <c r="ZJ49" s="55"/>
      <c r="ZK49" s="55"/>
      <c r="ZL49" s="55"/>
      <c r="ZM49" s="55"/>
      <c r="ZN49" s="55"/>
      <c r="ZO49" s="55"/>
      <c r="ZP49" s="55"/>
      <c r="ZQ49" s="55"/>
      <c r="ZR49" s="55"/>
      <c r="ZS49" s="55"/>
      <c r="ZT49" s="55"/>
      <c r="ZU49" s="55"/>
      <c r="ZV49" s="55"/>
      <c r="ZW49" s="55"/>
      <c r="ZX49" s="55"/>
      <c r="ZY49" s="55"/>
      <c r="ZZ49" s="55"/>
      <c r="AAA49" s="55"/>
      <c r="AAB49" s="55"/>
      <c r="AAC49" s="55"/>
      <c r="AAD49" s="55"/>
      <c r="AAE49" s="55"/>
      <c r="AAF49" s="55"/>
      <c r="AAG49" s="55"/>
      <c r="AAH49" s="55"/>
      <c r="AAI49" s="55"/>
      <c r="AAJ49" s="55"/>
      <c r="AAK49" s="55"/>
      <c r="AAL49" s="55"/>
      <c r="AAM49" s="55"/>
      <c r="AAN49" s="55"/>
      <c r="AAO49" s="55"/>
      <c r="AAP49" s="55"/>
      <c r="AAQ49" s="55"/>
      <c r="AAR49" s="55"/>
      <c r="AAS49" s="55"/>
      <c r="AAT49" s="55"/>
      <c r="AAU49" s="55"/>
      <c r="AAV49" s="55"/>
      <c r="AAW49" s="55"/>
      <c r="AAX49" s="55"/>
      <c r="AAY49" s="55"/>
      <c r="AAZ49" s="55"/>
      <c r="ABA49" s="55"/>
      <c r="ABB49" s="55"/>
      <c r="ABC49" s="55"/>
      <c r="ABD49" s="55"/>
      <c r="ABE49" s="55"/>
      <c r="ABF49" s="55"/>
      <c r="ABG49" s="55"/>
      <c r="ABH49" s="55"/>
      <c r="ABI49" s="55"/>
      <c r="ABJ49" s="55"/>
      <c r="ABK49" s="55"/>
      <c r="ABL49" s="55"/>
      <c r="ABM49" s="55"/>
      <c r="ABN49" s="55"/>
      <c r="ABO49" s="55"/>
      <c r="ABP49" s="55"/>
      <c r="ABQ49" s="55"/>
      <c r="ABR49" s="55"/>
      <c r="ABS49" s="55"/>
      <c r="ABT49" s="55"/>
      <c r="ABU49" s="55"/>
      <c r="ABV49" s="55"/>
      <c r="ABW49" s="55"/>
      <c r="ABX49" s="55"/>
      <c r="ABY49" s="55"/>
      <c r="ABZ49" s="55"/>
      <c r="ACA49" s="55"/>
      <c r="ACB49" s="55"/>
      <c r="ACC49" s="55"/>
      <c r="ACD49" s="55"/>
      <c r="ACE49" s="55"/>
      <c r="ACF49" s="55"/>
      <c r="ACG49" s="55"/>
      <c r="ACH49" s="55"/>
      <c r="ACI49" s="55"/>
      <c r="ACJ49" s="55"/>
      <c r="ACK49" s="55"/>
      <c r="ACL49" s="55"/>
      <c r="ACM49" s="55"/>
      <c r="ACN49" s="55"/>
      <c r="ACO49" s="55"/>
      <c r="ACP49" s="55"/>
      <c r="ACQ49" s="55"/>
      <c r="ACR49" s="55"/>
      <c r="ACS49" s="55"/>
      <c r="ACT49" s="55"/>
      <c r="ACU49" s="55"/>
      <c r="ACV49" s="55"/>
      <c r="ACW49" s="55"/>
      <c r="ACX49" s="55"/>
      <c r="ACY49" s="55"/>
      <c r="ACZ49" s="55"/>
      <c r="ADA49" s="55"/>
      <c r="ADB49" s="55"/>
      <c r="ADC49" s="55"/>
      <c r="ADD49" s="55"/>
      <c r="ADE49" s="55"/>
      <c r="ADF49" s="55"/>
      <c r="ADG49" s="55"/>
      <c r="ADH49" s="55"/>
      <c r="ADI49" s="55"/>
      <c r="ADJ49" s="55"/>
    </row>
    <row r="50" spans="1:790" s="56" customFormat="1" ht="47.25" customHeight="1" x14ac:dyDescent="0.3">
      <c r="A50" s="530"/>
      <c r="B50" s="531"/>
      <c r="C50" s="531"/>
      <c r="D50" s="530"/>
      <c r="E50" s="530"/>
      <c r="F50" s="519"/>
      <c r="G50" s="519"/>
      <c r="H50" s="519"/>
      <c r="I50" s="519"/>
      <c r="J50" s="52" t="str">
        <f t="shared" si="1"/>
        <v>LAS PERSONAS MORALES NO CUENTAN CON NOMBRE</v>
      </c>
      <c r="K50" s="52" t="str">
        <f t="shared" si="1"/>
        <v>LAS PERSONAS MORALES NO CUENTAN CON PRIMER APELLIDO</v>
      </c>
      <c r="L50" s="52" t="str">
        <f t="shared" si="1"/>
        <v>LAS PERSONAS MORALES NO CUENTAN CON SEGUNDO APELLIDO</v>
      </c>
      <c r="M50" s="52" t="str">
        <f t="shared" si="1"/>
        <v>INDUSTRIAS QUIMICAS MVR, S.A. DE C.V.</v>
      </c>
      <c r="N50" s="52" t="str">
        <f t="shared" si="1"/>
        <v>IQM8803248Z6</v>
      </c>
      <c r="O50" s="62">
        <f t="shared" si="1"/>
        <v>110854.47</v>
      </c>
      <c r="P50" s="519"/>
      <c r="Q50" s="519"/>
      <c r="R50" s="519"/>
      <c r="S50" s="519"/>
      <c r="T50" s="519"/>
      <c r="U50" s="519"/>
      <c r="V50" s="519"/>
      <c r="W50" s="519"/>
      <c r="X50" s="521"/>
      <c r="Y50" s="521"/>
      <c r="Z50" s="519"/>
      <c r="AA50" s="519"/>
      <c r="AB50" s="519"/>
      <c r="AC50" s="519"/>
      <c r="AD50" s="519"/>
      <c r="AE50" s="519"/>
      <c r="AF50" s="519"/>
      <c r="AG50" s="519"/>
      <c r="AH50" s="521"/>
      <c r="AI50" s="521"/>
      <c r="AJ50" s="519"/>
      <c r="AK50" s="519"/>
      <c r="AL50" s="519"/>
      <c r="AM50" s="519"/>
      <c r="AN50" s="519"/>
      <c r="AO50" s="519"/>
      <c r="AP50" s="519"/>
      <c r="AQ50" s="519"/>
      <c r="AR50" s="519"/>
      <c r="AS50" s="519"/>
      <c r="AT50" s="519"/>
      <c r="AU50" s="519"/>
      <c r="AV50" s="519"/>
      <c r="AW50" s="527"/>
      <c r="AX50" s="527"/>
      <c r="AY50" s="527"/>
      <c r="AZ50" s="527"/>
      <c r="BA50" s="527"/>
      <c r="BB50" s="528"/>
      <c r="BC50" s="529"/>
      <c r="BD50" s="529"/>
      <c r="BE50" s="529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  <c r="IX50" s="55"/>
      <c r="IY50" s="55"/>
      <c r="IZ50" s="55"/>
      <c r="JA50" s="55"/>
      <c r="JB50" s="55"/>
      <c r="JC50" s="55"/>
      <c r="JD50" s="55"/>
      <c r="JE50" s="55"/>
      <c r="JF50" s="55"/>
      <c r="JG50" s="55"/>
      <c r="JH50" s="55"/>
      <c r="JI50" s="55"/>
      <c r="JJ50" s="55"/>
      <c r="JK50" s="55"/>
      <c r="JL50" s="55"/>
      <c r="JM50" s="55"/>
      <c r="JN50" s="55"/>
      <c r="JO50" s="55"/>
      <c r="JP50" s="55"/>
      <c r="JQ50" s="55"/>
      <c r="JR50" s="55"/>
      <c r="JS50" s="55"/>
      <c r="JT50" s="55"/>
      <c r="JU50" s="55"/>
      <c r="JV50" s="55"/>
      <c r="JW50" s="55"/>
      <c r="JX50" s="55"/>
      <c r="JY50" s="55"/>
      <c r="JZ50" s="55"/>
      <c r="KA50" s="55"/>
      <c r="KB50" s="55"/>
      <c r="KC50" s="55"/>
      <c r="KD50" s="55"/>
      <c r="KE50" s="55"/>
      <c r="KF50" s="55"/>
      <c r="KG50" s="55"/>
      <c r="KH50" s="55"/>
      <c r="KI50" s="55"/>
      <c r="KJ50" s="55"/>
      <c r="KK50" s="55"/>
      <c r="KL50" s="55"/>
      <c r="KM50" s="55"/>
      <c r="KN50" s="55"/>
      <c r="KO50" s="55"/>
      <c r="KP50" s="55"/>
      <c r="KQ50" s="55"/>
      <c r="KR50" s="55"/>
      <c r="KS50" s="55"/>
      <c r="KT50" s="55"/>
      <c r="KU50" s="55"/>
      <c r="KV50" s="55"/>
      <c r="KW50" s="55"/>
      <c r="KX50" s="55"/>
      <c r="KY50" s="55"/>
      <c r="KZ50" s="55"/>
      <c r="LA50" s="55"/>
      <c r="LB50" s="55"/>
      <c r="LC50" s="55"/>
      <c r="LD50" s="55"/>
      <c r="LE50" s="55"/>
      <c r="LF50" s="55"/>
      <c r="LG50" s="55"/>
      <c r="LH50" s="55"/>
      <c r="LI50" s="55"/>
      <c r="LJ50" s="55"/>
      <c r="LK50" s="55"/>
      <c r="LL50" s="55"/>
      <c r="LM50" s="55"/>
      <c r="LN50" s="55"/>
      <c r="LO50" s="55"/>
      <c r="LP50" s="55"/>
      <c r="LQ50" s="55"/>
      <c r="LR50" s="55"/>
      <c r="LS50" s="55"/>
      <c r="LT50" s="55"/>
      <c r="LU50" s="55"/>
      <c r="LV50" s="55"/>
      <c r="LW50" s="55"/>
      <c r="LX50" s="55"/>
      <c r="LY50" s="55"/>
      <c r="LZ50" s="55"/>
      <c r="MA50" s="55"/>
      <c r="MB50" s="55"/>
      <c r="MC50" s="55"/>
      <c r="MD50" s="55"/>
      <c r="ME50" s="55"/>
      <c r="MF50" s="55"/>
      <c r="MG50" s="55"/>
      <c r="MH50" s="55"/>
      <c r="MI50" s="55"/>
      <c r="MJ50" s="55"/>
      <c r="MK50" s="55"/>
      <c r="ML50" s="55"/>
      <c r="MM50" s="55"/>
      <c r="MN50" s="55"/>
      <c r="MO50" s="55"/>
      <c r="MP50" s="55"/>
      <c r="MQ50" s="55"/>
      <c r="MR50" s="55"/>
      <c r="MS50" s="55"/>
      <c r="MT50" s="55"/>
      <c r="MU50" s="55"/>
      <c r="MV50" s="55"/>
      <c r="MW50" s="55"/>
      <c r="MX50" s="55"/>
      <c r="MY50" s="55"/>
      <c r="MZ50" s="55"/>
      <c r="NA50" s="55"/>
      <c r="NB50" s="55"/>
      <c r="NC50" s="55"/>
      <c r="ND50" s="55"/>
      <c r="NE50" s="55"/>
      <c r="NF50" s="55"/>
      <c r="NG50" s="55"/>
      <c r="NH50" s="55"/>
      <c r="NI50" s="55"/>
      <c r="NJ50" s="55"/>
      <c r="NK50" s="55"/>
      <c r="NL50" s="55"/>
      <c r="NM50" s="55"/>
      <c r="NN50" s="55"/>
      <c r="NO50" s="55"/>
      <c r="NP50" s="55"/>
      <c r="NQ50" s="55"/>
      <c r="NR50" s="55"/>
      <c r="NS50" s="55"/>
      <c r="NT50" s="55"/>
      <c r="NU50" s="55"/>
      <c r="NV50" s="55"/>
      <c r="NW50" s="55"/>
      <c r="NX50" s="55"/>
      <c r="NY50" s="55"/>
      <c r="NZ50" s="55"/>
      <c r="OA50" s="55"/>
      <c r="OB50" s="55"/>
      <c r="OC50" s="55"/>
      <c r="OD50" s="55"/>
      <c r="OE50" s="55"/>
      <c r="OF50" s="55"/>
      <c r="OG50" s="55"/>
      <c r="OH50" s="55"/>
      <c r="OI50" s="55"/>
      <c r="OJ50" s="55"/>
      <c r="OK50" s="55"/>
      <c r="OL50" s="55"/>
      <c r="OM50" s="55"/>
      <c r="ON50" s="55"/>
      <c r="OO50" s="55"/>
      <c r="OP50" s="55"/>
      <c r="OQ50" s="55"/>
      <c r="OR50" s="55"/>
      <c r="OS50" s="55"/>
      <c r="OT50" s="55"/>
      <c r="OU50" s="55"/>
      <c r="OV50" s="55"/>
      <c r="OW50" s="55"/>
      <c r="OX50" s="55"/>
      <c r="OY50" s="55"/>
      <c r="OZ50" s="55"/>
      <c r="PA50" s="55"/>
      <c r="PB50" s="55"/>
      <c r="PC50" s="55"/>
      <c r="PD50" s="55"/>
      <c r="PE50" s="55"/>
      <c r="PF50" s="55"/>
      <c r="PG50" s="55"/>
      <c r="PH50" s="55"/>
      <c r="PI50" s="55"/>
      <c r="PJ50" s="55"/>
      <c r="PK50" s="55"/>
      <c r="PL50" s="55"/>
      <c r="PM50" s="55"/>
      <c r="PN50" s="55"/>
      <c r="PO50" s="55"/>
      <c r="PP50" s="55"/>
      <c r="PQ50" s="55"/>
      <c r="PR50" s="55"/>
      <c r="PS50" s="55"/>
      <c r="PT50" s="55"/>
      <c r="PU50" s="55"/>
      <c r="PV50" s="55"/>
      <c r="PW50" s="55"/>
      <c r="PX50" s="55"/>
      <c r="PY50" s="55"/>
      <c r="PZ50" s="55"/>
      <c r="QA50" s="55"/>
      <c r="QB50" s="55"/>
      <c r="QC50" s="55"/>
      <c r="QD50" s="55"/>
      <c r="QE50" s="55"/>
      <c r="QF50" s="55"/>
      <c r="QG50" s="55"/>
      <c r="QH50" s="55"/>
      <c r="QI50" s="55"/>
      <c r="QJ50" s="55"/>
      <c r="QK50" s="55"/>
      <c r="QL50" s="55"/>
      <c r="QM50" s="55"/>
      <c r="QN50" s="55"/>
      <c r="QO50" s="55"/>
      <c r="QP50" s="55"/>
      <c r="QQ50" s="55"/>
      <c r="QR50" s="55"/>
      <c r="QS50" s="55"/>
      <c r="QT50" s="55"/>
      <c r="QU50" s="55"/>
      <c r="QV50" s="55"/>
      <c r="QW50" s="55"/>
      <c r="QX50" s="55"/>
      <c r="QY50" s="55"/>
      <c r="QZ50" s="55"/>
      <c r="RA50" s="55"/>
      <c r="RB50" s="55"/>
      <c r="RC50" s="55"/>
      <c r="RD50" s="55"/>
      <c r="RE50" s="55"/>
      <c r="RF50" s="55"/>
      <c r="RG50" s="55"/>
      <c r="RH50" s="55"/>
      <c r="RI50" s="55"/>
      <c r="RJ50" s="55"/>
      <c r="RK50" s="55"/>
      <c r="RL50" s="55"/>
      <c r="RM50" s="55"/>
      <c r="RN50" s="55"/>
      <c r="RO50" s="55"/>
      <c r="RP50" s="55"/>
      <c r="RQ50" s="55"/>
      <c r="RR50" s="55"/>
      <c r="RS50" s="55"/>
      <c r="RT50" s="55"/>
      <c r="RU50" s="55"/>
      <c r="RV50" s="55"/>
      <c r="RW50" s="55"/>
      <c r="RX50" s="55"/>
      <c r="RY50" s="55"/>
      <c r="RZ50" s="55"/>
      <c r="SA50" s="55"/>
      <c r="SB50" s="55"/>
      <c r="SC50" s="55"/>
      <c r="SD50" s="55"/>
      <c r="SE50" s="55"/>
      <c r="SF50" s="55"/>
      <c r="SG50" s="55"/>
      <c r="SH50" s="55"/>
      <c r="SI50" s="55"/>
      <c r="SJ50" s="55"/>
      <c r="SK50" s="55"/>
      <c r="SL50" s="55"/>
      <c r="SM50" s="55"/>
      <c r="SN50" s="55"/>
      <c r="SO50" s="55"/>
      <c r="SP50" s="55"/>
      <c r="SQ50" s="55"/>
      <c r="SR50" s="55"/>
      <c r="SS50" s="55"/>
      <c r="ST50" s="55"/>
      <c r="SU50" s="55"/>
      <c r="SV50" s="55"/>
      <c r="SW50" s="55"/>
      <c r="SX50" s="55"/>
      <c r="SY50" s="55"/>
      <c r="SZ50" s="55"/>
      <c r="TA50" s="55"/>
      <c r="TB50" s="55"/>
      <c r="TC50" s="55"/>
      <c r="TD50" s="55"/>
      <c r="TE50" s="55"/>
      <c r="TF50" s="55"/>
      <c r="TG50" s="55"/>
      <c r="TH50" s="55"/>
      <c r="TI50" s="55"/>
      <c r="TJ50" s="55"/>
      <c r="TK50" s="55"/>
      <c r="TL50" s="55"/>
      <c r="TM50" s="55"/>
      <c r="TN50" s="55"/>
      <c r="TO50" s="55"/>
      <c r="TP50" s="55"/>
      <c r="TQ50" s="55"/>
      <c r="TR50" s="55"/>
      <c r="TS50" s="55"/>
      <c r="TT50" s="55"/>
      <c r="TU50" s="55"/>
      <c r="TV50" s="55"/>
      <c r="TW50" s="55"/>
      <c r="TX50" s="55"/>
      <c r="TY50" s="55"/>
      <c r="TZ50" s="55"/>
      <c r="UA50" s="55"/>
      <c r="UB50" s="55"/>
      <c r="UC50" s="55"/>
      <c r="UD50" s="55"/>
      <c r="UE50" s="55"/>
      <c r="UF50" s="55"/>
      <c r="UG50" s="55"/>
      <c r="UH50" s="55"/>
      <c r="UI50" s="55"/>
      <c r="UJ50" s="55"/>
      <c r="UK50" s="55"/>
      <c r="UL50" s="55"/>
      <c r="UM50" s="55"/>
      <c r="UN50" s="55"/>
      <c r="UO50" s="55"/>
      <c r="UP50" s="55"/>
      <c r="UQ50" s="55"/>
      <c r="UR50" s="55"/>
      <c r="US50" s="55"/>
      <c r="UT50" s="55"/>
      <c r="UU50" s="55"/>
      <c r="UV50" s="55"/>
      <c r="UW50" s="55"/>
      <c r="UX50" s="55"/>
      <c r="UY50" s="55"/>
      <c r="UZ50" s="55"/>
      <c r="VA50" s="55"/>
      <c r="VB50" s="55"/>
      <c r="VC50" s="55"/>
      <c r="VD50" s="55"/>
      <c r="VE50" s="55"/>
      <c r="VF50" s="55"/>
      <c r="VG50" s="55"/>
      <c r="VH50" s="55"/>
      <c r="VI50" s="55"/>
      <c r="VJ50" s="55"/>
      <c r="VK50" s="55"/>
      <c r="VL50" s="55"/>
      <c r="VM50" s="55"/>
      <c r="VN50" s="55"/>
      <c r="VO50" s="55"/>
      <c r="VP50" s="55"/>
      <c r="VQ50" s="55"/>
      <c r="VR50" s="55"/>
      <c r="VS50" s="55"/>
      <c r="VT50" s="55"/>
      <c r="VU50" s="55"/>
      <c r="VV50" s="55"/>
      <c r="VW50" s="55"/>
      <c r="VX50" s="55"/>
      <c r="VY50" s="55"/>
      <c r="VZ50" s="55"/>
      <c r="WA50" s="55"/>
      <c r="WB50" s="55"/>
      <c r="WC50" s="55"/>
      <c r="WD50" s="55"/>
      <c r="WE50" s="55"/>
      <c r="WF50" s="55"/>
      <c r="WG50" s="55"/>
      <c r="WH50" s="55"/>
      <c r="WI50" s="55"/>
      <c r="WJ50" s="55"/>
      <c r="WK50" s="55"/>
      <c r="WL50" s="55"/>
      <c r="WM50" s="55"/>
      <c r="WN50" s="55"/>
      <c r="WO50" s="55"/>
      <c r="WP50" s="55"/>
      <c r="WQ50" s="55"/>
      <c r="WR50" s="55"/>
      <c r="WS50" s="55"/>
      <c r="WT50" s="55"/>
      <c r="WU50" s="55"/>
      <c r="WV50" s="55"/>
      <c r="WW50" s="55"/>
      <c r="WX50" s="55"/>
      <c r="WY50" s="55"/>
      <c r="WZ50" s="55"/>
      <c r="XA50" s="55"/>
      <c r="XB50" s="55"/>
      <c r="XC50" s="55"/>
      <c r="XD50" s="55"/>
      <c r="XE50" s="55"/>
      <c r="XF50" s="55"/>
      <c r="XG50" s="55"/>
      <c r="XH50" s="55"/>
      <c r="XI50" s="55"/>
      <c r="XJ50" s="55"/>
      <c r="XK50" s="55"/>
      <c r="XL50" s="55"/>
      <c r="XM50" s="55"/>
      <c r="XN50" s="55"/>
      <c r="XO50" s="55"/>
      <c r="XP50" s="55"/>
      <c r="XQ50" s="55"/>
      <c r="XR50" s="55"/>
      <c r="XS50" s="55"/>
      <c r="XT50" s="55"/>
      <c r="XU50" s="55"/>
      <c r="XV50" s="55"/>
      <c r="XW50" s="55"/>
      <c r="XX50" s="55"/>
      <c r="XY50" s="55"/>
      <c r="XZ50" s="55"/>
      <c r="YA50" s="55"/>
      <c r="YB50" s="55"/>
      <c r="YC50" s="55"/>
      <c r="YD50" s="55"/>
      <c r="YE50" s="55"/>
      <c r="YF50" s="55"/>
      <c r="YG50" s="55"/>
      <c r="YH50" s="55"/>
      <c r="YI50" s="55"/>
      <c r="YJ50" s="55"/>
      <c r="YK50" s="55"/>
      <c r="YL50" s="55"/>
      <c r="YM50" s="55"/>
      <c r="YN50" s="55"/>
      <c r="YO50" s="55"/>
      <c r="YP50" s="55"/>
      <c r="YQ50" s="55"/>
      <c r="YR50" s="55"/>
      <c r="YS50" s="55"/>
      <c r="YT50" s="55"/>
      <c r="YU50" s="55"/>
      <c r="YV50" s="55"/>
      <c r="YW50" s="55"/>
      <c r="YX50" s="55"/>
      <c r="YY50" s="55"/>
      <c r="YZ50" s="55"/>
      <c r="ZA50" s="55"/>
      <c r="ZB50" s="55"/>
      <c r="ZC50" s="55"/>
      <c r="ZD50" s="55"/>
      <c r="ZE50" s="55"/>
      <c r="ZF50" s="55"/>
      <c r="ZG50" s="55"/>
      <c r="ZH50" s="55"/>
      <c r="ZI50" s="55"/>
      <c r="ZJ50" s="55"/>
      <c r="ZK50" s="55"/>
      <c r="ZL50" s="55"/>
      <c r="ZM50" s="55"/>
      <c r="ZN50" s="55"/>
      <c r="ZO50" s="55"/>
      <c r="ZP50" s="55"/>
      <c r="ZQ50" s="55"/>
      <c r="ZR50" s="55"/>
      <c r="ZS50" s="55"/>
      <c r="ZT50" s="55"/>
      <c r="ZU50" s="55"/>
      <c r="ZV50" s="55"/>
      <c r="ZW50" s="55"/>
      <c r="ZX50" s="55"/>
      <c r="ZY50" s="55"/>
      <c r="ZZ50" s="55"/>
      <c r="AAA50" s="55"/>
      <c r="AAB50" s="55"/>
      <c r="AAC50" s="55"/>
      <c r="AAD50" s="55"/>
      <c r="AAE50" s="55"/>
      <c r="AAF50" s="55"/>
      <c r="AAG50" s="55"/>
      <c r="AAH50" s="55"/>
      <c r="AAI50" s="55"/>
      <c r="AAJ50" s="55"/>
      <c r="AAK50" s="55"/>
      <c r="AAL50" s="55"/>
      <c r="AAM50" s="55"/>
      <c r="AAN50" s="55"/>
      <c r="AAO50" s="55"/>
      <c r="AAP50" s="55"/>
      <c r="AAQ50" s="55"/>
      <c r="AAR50" s="55"/>
      <c r="AAS50" s="55"/>
      <c r="AAT50" s="55"/>
      <c r="AAU50" s="55"/>
      <c r="AAV50" s="55"/>
      <c r="AAW50" s="55"/>
      <c r="AAX50" s="55"/>
      <c r="AAY50" s="55"/>
      <c r="AAZ50" s="55"/>
      <c r="ABA50" s="55"/>
      <c r="ABB50" s="55"/>
      <c r="ABC50" s="55"/>
      <c r="ABD50" s="55"/>
      <c r="ABE50" s="55"/>
      <c r="ABF50" s="55"/>
      <c r="ABG50" s="55"/>
      <c r="ABH50" s="55"/>
      <c r="ABI50" s="55"/>
      <c r="ABJ50" s="55"/>
      <c r="ABK50" s="55"/>
      <c r="ABL50" s="55"/>
      <c r="ABM50" s="55"/>
      <c r="ABN50" s="55"/>
      <c r="ABO50" s="55"/>
      <c r="ABP50" s="55"/>
      <c r="ABQ50" s="55"/>
      <c r="ABR50" s="55"/>
      <c r="ABS50" s="55"/>
      <c r="ABT50" s="55"/>
      <c r="ABU50" s="55"/>
      <c r="ABV50" s="55"/>
      <c r="ABW50" s="55"/>
      <c r="ABX50" s="55"/>
      <c r="ABY50" s="55"/>
      <c r="ABZ50" s="55"/>
      <c r="ACA50" s="55"/>
      <c r="ACB50" s="55"/>
      <c r="ACC50" s="55"/>
      <c r="ACD50" s="55"/>
      <c r="ACE50" s="55"/>
      <c r="ACF50" s="55"/>
      <c r="ACG50" s="55"/>
      <c r="ACH50" s="55"/>
      <c r="ACI50" s="55"/>
      <c r="ACJ50" s="55"/>
      <c r="ACK50" s="55"/>
      <c r="ACL50" s="55"/>
      <c r="ACM50" s="55"/>
      <c r="ACN50" s="55"/>
      <c r="ACO50" s="55"/>
      <c r="ACP50" s="55"/>
      <c r="ACQ50" s="55"/>
      <c r="ACR50" s="55"/>
      <c r="ACS50" s="55"/>
      <c r="ACT50" s="55"/>
      <c r="ACU50" s="55"/>
      <c r="ACV50" s="55"/>
      <c r="ACW50" s="55"/>
      <c r="ACX50" s="55"/>
      <c r="ACY50" s="55"/>
      <c r="ACZ50" s="55"/>
      <c r="ADA50" s="55"/>
      <c r="ADB50" s="55"/>
      <c r="ADC50" s="55"/>
      <c r="ADD50" s="55"/>
      <c r="ADE50" s="55"/>
      <c r="ADF50" s="55"/>
      <c r="ADG50" s="55"/>
      <c r="ADH50" s="55"/>
      <c r="ADI50" s="55"/>
      <c r="ADJ50" s="55"/>
    </row>
    <row r="51" spans="1:790" s="56" customFormat="1" ht="47.25" customHeight="1" x14ac:dyDescent="0.3">
      <c r="A51" s="530"/>
      <c r="B51" s="531"/>
      <c r="C51" s="531"/>
      <c r="D51" s="530"/>
      <c r="E51" s="530"/>
      <c r="F51" s="519"/>
      <c r="G51" s="519"/>
      <c r="H51" s="519"/>
      <c r="I51" s="519"/>
      <c r="J51" s="52" t="str">
        <f t="shared" si="1"/>
        <v>LAS PERSONAS MORALES NO CUENTAN CON NOMBRE</v>
      </c>
      <c r="K51" s="52" t="str">
        <f t="shared" si="1"/>
        <v>LAS PERSONAS MORALES NO CUENTAN CON PRIMER APELLIDO</v>
      </c>
      <c r="L51" s="52" t="str">
        <f t="shared" si="1"/>
        <v>LAS PERSONAS MORALES NO CUENTAN CON SEGUNDO APELLIDO</v>
      </c>
      <c r="M51" s="52" t="str">
        <f t="shared" si="1"/>
        <v>ABASTECEDORA COMPUPASA, S.A. DE C.V.</v>
      </c>
      <c r="N51" s="52" t="str">
        <f t="shared" si="1"/>
        <v>ACO040531KW9</v>
      </c>
      <c r="O51" s="62">
        <f t="shared" si="1"/>
        <v>120460.2</v>
      </c>
      <c r="P51" s="519"/>
      <c r="Q51" s="519"/>
      <c r="R51" s="519"/>
      <c r="S51" s="519"/>
      <c r="T51" s="519"/>
      <c r="U51" s="519"/>
      <c r="V51" s="519"/>
      <c r="W51" s="519"/>
      <c r="X51" s="521"/>
      <c r="Y51" s="521"/>
      <c r="Z51" s="519"/>
      <c r="AA51" s="519"/>
      <c r="AB51" s="519"/>
      <c r="AC51" s="519"/>
      <c r="AD51" s="519"/>
      <c r="AE51" s="519"/>
      <c r="AF51" s="519"/>
      <c r="AG51" s="519"/>
      <c r="AH51" s="521"/>
      <c r="AI51" s="521"/>
      <c r="AJ51" s="519"/>
      <c r="AK51" s="519"/>
      <c r="AL51" s="519"/>
      <c r="AM51" s="519"/>
      <c r="AN51" s="519"/>
      <c r="AO51" s="519"/>
      <c r="AP51" s="519"/>
      <c r="AQ51" s="519"/>
      <c r="AR51" s="519"/>
      <c r="AS51" s="519"/>
      <c r="AT51" s="519"/>
      <c r="AU51" s="519"/>
      <c r="AV51" s="519"/>
      <c r="AW51" s="527"/>
      <c r="AX51" s="527"/>
      <c r="AY51" s="527"/>
      <c r="AZ51" s="527"/>
      <c r="BA51" s="527"/>
      <c r="BB51" s="528"/>
      <c r="BC51" s="529"/>
      <c r="BD51" s="529"/>
      <c r="BE51" s="529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  <c r="IX51" s="55"/>
      <c r="IY51" s="55"/>
      <c r="IZ51" s="55"/>
      <c r="JA51" s="55"/>
      <c r="JB51" s="55"/>
      <c r="JC51" s="55"/>
      <c r="JD51" s="55"/>
      <c r="JE51" s="55"/>
      <c r="JF51" s="55"/>
      <c r="JG51" s="55"/>
      <c r="JH51" s="55"/>
      <c r="JI51" s="55"/>
      <c r="JJ51" s="55"/>
      <c r="JK51" s="55"/>
      <c r="JL51" s="55"/>
      <c r="JM51" s="55"/>
      <c r="JN51" s="55"/>
      <c r="JO51" s="55"/>
      <c r="JP51" s="55"/>
      <c r="JQ51" s="55"/>
      <c r="JR51" s="55"/>
      <c r="JS51" s="55"/>
      <c r="JT51" s="55"/>
      <c r="JU51" s="55"/>
      <c r="JV51" s="55"/>
      <c r="JW51" s="55"/>
      <c r="JX51" s="55"/>
      <c r="JY51" s="55"/>
      <c r="JZ51" s="55"/>
      <c r="KA51" s="55"/>
      <c r="KB51" s="55"/>
      <c r="KC51" s="55"/>
      <c r="KD51" s="55"/>
      <c r="KE51" s="55"/>
      <c r="KF51" s="55"/>
      <c r="KG51" s="55"/>
      <c r="KH51" s="55"/>
      <c r="KI51" s="55"/>
      <c r="KJ51" s="55"/>
      <c r="KK51" s="55"/>
      <c r="KL51" s="55"/>
      <c r="KM51" s="55"/>
      <c r="KN51" s="55"/>
      <c r="KO51" s="55"/>
      <c r="KP51" s="55"/>
      <c r="KQ51" s="55"/>
      <c r="KR51" s="55"/>
      <c r="KS51" s="55"/>
      <c r="KT51" s="55"/>
      <c r="KU51" s="55"/>
      <c r="KV51" s="55"/>
      <c r="KW51" s="55"/>
      <c r="KX51" s="55"/>
      <c r="KY51" s="55"/>
      <c r="KZ51" s="55"/>
      <c r="LA51" s="55"/>
      <c r="LB51" s="55"/>
      <c r="LC51" s="55"/>
      <c r="LD51" s="55"/>
      <c r="LE51" s="55"/>
      <c r="LF51" s="55"/>
      <c r="LG51" s="55"/>
      <c r="LH51" s="55"/>
      <c r="LI51" s="55"/>
      <c r="LJ51" s="55"/>
      <c r="LK51" s="55"/>
      <c r="LL51" s="55"/>
      <c r="LM51" s="55"/>
      <c r="LN51" s="55"/>
      <c r="LO51" s="55"/>
      <c r="LP51" s="55"/>
      <c r="LQ51" s="55"/>
      <c r="LR51" s="55"/>
      <c r="LS51" s="55"/>
      <c r="LT51" s="55"/>
      <c r="LU51" s="55"/>
      <c r="LV51" s="55"/>
      <c r="LW51" s="55"/>
      <c r="LX51" s="55"/>
      <c r="LY51" s="55"/>
      <c r="LZ51" s="55"/>
      <c r="MA51" s="55"/>
      <c r="MB51" s="55"/>
      <c r="MC51" s="55"/>
      <c r="MD51" s="55"/>
      <c r="ME51" s="55"/>
      <c r="MF51" s="55"/>
      <c r="MG51" s="55"/>
      <c r="MH51" s="55"/>
      <c r="MI51" s="55"/>
      <c r="MJ51" s="55"/>
      <c r="MK51" s="55"/>
      <c r="ML51" s="55"/>
      <c r="MM51" s="55"/>
      <c r="MN51" s="55"/>
      <c r="MO51" s="55"/>
      <c r="MP51" s="55"/>
      <c r="MQ51" s="55"/>
      <c r="MR51" s="55"/>
      <c r="MS51" s="55"/>
      <c r="MT51" s="55"/>
      <c r="MU51" s="55"/>
      <c r="MV51" s="55"/>
      <c r="MW51" s="55"/>
      <c r="MX51" s="55"/>
      <c r="MY51" s="55"/>
      <c r="MZ51" s="55"/>
      <c r="NA51" s="55"/>
      <c r="NB51" s="55"/>
      <c r="NC51" s="55"/>
      <c r="ND51" s="55"/>
      <c r="NE51" s="55"/>
      <c r="NF51" s="55"/>
      <c r="NG51" s="55"/>
      <c r="NH51" s="55"/>
      <c r="NI51" s="55"/>
      <c r="NJ51" s="55"/>
      <c r="NK51" s="55"/>
      <c r="NL51" s="55"/>
      <c r="NM51" s="55"/>
      <c r="NN51" s="55"/>
      <c r="NO51" s="55"/>
      <c r="NP51" s="55"/>
      <c r="NQ51" s="55"/>
      <c r="NR51" s="55"/>
      <c r="NS51" s="55"/>
      <c r="NT51" s="55"/>
      <c r="NU51" s="55"/>
      <c r="NV51" s="55"/>
      <c r="NW51" s="55"/>
      <c r="NX51" s="55"/>
      <c r="NY51" s="55"/>
      <c r="NZ51" s="55"/>
      <c r="OA51" s="55"/>
      <c r="OB51" s="55"/>
      <c r="OC51" s="55"/>
      <c r="OD51" s="55"/>
      <c r="OE51" s="55"/>
      <c r="OF51" s="55"/>
      <c r="OG51" s="55"/>
      <c r="OH51" s="55"/>
      <c r="OI51" s="55"/>
      <c r="OJ51" s="55"/>
      <c r="OK51" s="55"/>
      <c r="OL51" s="55"/>
      <c r="OM51" s="55"/>
      <c r="ON51" s="55"/>
      <c r="OO51" s="55"/>
      <c r="OP51" s="55"/>
      <c r="OQ51" s="55"/>
      <c r="OR51" s="55"/>
      <c r="OS51" s="55"/>
      <c r="OT51" s="55"/>
      <c r="OU51" s="55"/>
      <c r="OV51" s="55"/>
      <c r="OW51" s="55"/>
      <c r="OX51" s="55"/>
      <c r="OY51" s="55"/>
      <c r="OZ51" s="55"/>
      <c r="PA51" s="55"/>
      <c r="PB51" s="55"/>
      <c r="PC51" s="55"/>
      <c r="PD51" s="55"/>
      <c r="PE51" s="55"/>
      <c r="PF51" s="55"/>
      <c r="PG51" s="55"/>
      <c r="PH51" s="55"/>
      <c r="PI51" s="55"/>
      <c r="PJ51" s="55"/>
      <c r="PK51" s="55"/>
      <c r="PL51" s="55"/>
      <c r="PM51" s="55"/>
      <c r="PN51" s="55"/>
      <c r="PO51" s="55"/>
      <c r="PP51" s="55"/>
      <c r="PQ51" s="55"/>
      <c r="PR51" s="55"/>
      <c r="PS51" s="55"/>
      <c r="PT51" s="55"/>
      <c r="PU51" s="55"/>
      <c r="PV51" s="55"/>
      <c r="PW51" s="55"/>
      <c r="PX51" s="55"/>
      <c r="PY51" s="55"/>
      <c r="PZ51" s="55"/>
      <c r="QA51" s="55"/>
      <c r="QB51" s="55"/>
      <c r="QC51" s="55"/>
      <c r="QD51" s="55"/>
      <c r="QE51" s="55"/>
      <c r="QF51" s="55"/>
      <c r="QG51" s="55"/>
      <c r="QH51" s="55"/>
      <c r="QI51" s="55"/>
      <c r="QJ51" s="55"/>
      <c r="QK51" s="55"/>
      <c r="QL51" s="55"/>
      <c r="QM51" s="55"/>
      <c r="QN51" s="55"/>
      <c r="QO51" s="55"/>
      <c r="QP51" s="55"/>
      <c r="QQ51" s="55"/>
      <c r="QR51" s="55"/>
      <c r="QS51" s="55"/>
      <c r="QT51" s="55"/>
      <c r="QU51" s="55"/>
      <c r="QV51" s="55"/>
      <c r="QW51" s="55"/>
      <c r="QX51" s="55"/>
      <c r="QY51" s="55"/>
      <c r="QZ51" s="55"/>
      <c r="RA51" s="55"/>
      <c r="RB51" s="55"/>
      <c r="RC51" s="55"/>
      <c r="RD51" s="55"/>
      <c r="RE51" s="55"/>
      <c r="RF51" s="55"/>
      <c r="RG51" s="55"/>
      <c r="RH51" s="55"/>
      <c r="RI51" s="55"/>
      <c r="RJ51" s="55"/>
      <c r="RK51" s="55"/>
      <c r="RL51" s="55"/>
      <c r="RM51" s="55"/>
      <c r="RN51" s="55"/>
      <c r="RO51" s="55"/>
      <c r="RP51" s="55"/>
      <c r="RQ51" s="55"/>
      <c r="RR51" s="55"/>
      <c r="RS51" s="55"/>
      <c r="RT51" s="55"/>
      <c r="RU51" s="55"/>
      <c r="RV51" s="55"/>
      <c r="RW51" s="55"/>
      <c r="RX51" s="55"/>
      <c r="RY51" s="55"/>
      <c r="RZ51" s="55"/>
      <c r="SA51" s="55"/>
      <c r="SB51" s="55"/>
      <c r="SC51" s="55"/>
      <c r="SD51" s="55"/>
      <c r="SE51" s="55"/>
      <c r="SF51" s="55"/>
      <c r="SG51" s="55"/>
      <c r="SH51" s="55"/>
      <c r="SI51" s="55"/>
      <c r="SJ51" s="55"/>
      <c r="SK51" s="55"/>
      <c r="SL51" s="55"/>
      <c r="SM51" s="55"/>
      <c r="SN51" s="55"/>
      <c r="SO51" s="55"/>
      <c r="SP51" s="55"/>
      <c r="SQ51" s="55"/>
      <c r="SR51" s="55"/>
      <c r="SS51" s="55"/>
      <c r="ST51" s="55"/>
      <c r="SU51" s="55"/>
      <c r="SV51" s="55"/>
      <c r="SW51" s="55"/>
      <c r="SX51" s="55"/>
      <c r="SY51" s="55"/>
      <c r="SZ51" s="55"/>
      <c r="TA51" s="55"/>
      <c r="TB51" s="55"/>
      <c r="TC51" s="55"/>
      <c r="TD51" s="55"/>
      <c r="TE51" s="55"/>
      <c r="TF51" s="55"/>
      <c r="TG51" s="55"/>
      <c r="TH51" s="55"/>
      <c r="TI51" s="55"/>
      <c r="TJ51" s="55"/>
      <c r="TK51" s="55"/>
      <c r="TL51" s="55"/>
      <c r="TM51" s="55"/>
      <c r="TN51" s="55"/>
      <c r="TO51" s="55"/>
      <c r="TP51" s="55"/>
      <c r="TQ51" s="55"/>
      <c r="TR51" s="55"/>
      <c r="TS51" s="55"/>
      <c r="TT51" s="55"/>
      <c r="TU51" s="55"/>
      <c r="TV51" s="55"/>
      <c r="TW51" s="55"/>
      <c r="TX51" s="55"/>
      <c r="TY51" s="55"/>
      <c r="TZ51" s="55"/>
      <c r="UA51" s="55"/>
      <c r="UB51" s="55"/>
      <c r="UC51" s="55"/>
      <c r="UD51" s="55"/>
      <c r="UE51" s="55"/>
      <c r="UF51" s="55"/>
      <c r="UG51" s="55"/>
      <c r="UH51" s="55"/>
      <c r="UI51" s="55"/>
      <c r="UJ51" s="55"/>
      <c r="UK51" s="55"/>
      <c r="UL51" s="55"/>
      <c r="UM51" s="55"/>
      <c r="UN51" s="55"/>
      <c r="UO51" s="55"/>
      <c r="UP51" s="55"/>
      <c r="UQ51" s="55"/>
      <c r="UR51" s="55"/>
      <c r="US51" s="55"/>
      <c r="UT51" s="55"/>
      <c r="UU51" s="55"/>
      <c r="UV51" s="55"/>
      <c r="UW51" s="55"/>
      <c r="UX51" s="55"/>
      <c r="UY51" s="55"/>
      <c r="UZ51" s="55"/>
      <c r="VA51" s="55"/>
      <c r="VB51" s="55"/>
      <c r="VC51" s="55"/>
      <c r="VD51" s="55"/>
      <c r="VE51" s="55"/>
      <c r="VF51" s="55"/>
      <c r="VG51" s="55"/>
      <c r="VH51" s="55"/>
      <c r="VI51" s="55"/>
      <c r="VJ51" s="55"/>
      <c r="VK51" s="55"/>
      <c r="VL51" s="55"/>
      <c r="VM51" s="55"/>
      <c r="VN51" s="55"/>
      <c r="VO51" s="55"/>
      <c r="VP51" s="55"/>
      <c r="VQ51" s="55"/>
      <c r="VR51" s="55"/>
      <c r="VS51" s="55"/>
      <c r="VT51" s="55"/>
      <c r="VU51" s="55"/>
      <c r="VV51" s="55"/>
      <c r="VW51" s="55"/>
      <c r="VX51" s="55"/>
      <c r="VY51" s="55"/>
      <c r="VZ51" s="55"/>
      <c r="WA51" s="55"/>
      <c r="WB51" s="55"/>
      <c r="WC51" s="55"/>
      <c r="WD51" s="55"/>
      <c r="WE51" s="55"/>
      <c r="WF51" s="55"/>
      <c r="WG51" s="55"/>
      <c r="WH51" s="55"/>
      <c r="WI51" s="55"/>
      <c r="WJ51" s="55"/>
      <c r="WK51" s="55"/>
      <c r="WL51" s="55"/>
      <c r="WM51" s="55"/>
      <c r="WN51" s="55"/>
      <c r="WO51" s="55"/>
      <c r="WP51" s="55"/>
      <c r="WQ51" s="55"/>
      <c r="WR51" s="55"/>
      <c r="WS51" s="55"/>
      <c r="WT51" s="55"/>
      <c r="WU51" s="55"/>
      <c r="WV51" s="55"/>
      <c r="WW51" s="55"/>
      <c r="WX51" s="55"/>
      <c r="WY51" s="55"/>
      <c r="WZ51" s="55"/>
      <c r="XA51" s="55"/>
      <c r="XB51" s="55"/>
      <c r="XC51" s="55"/>
      <c r="XD51" s="55"/>
      <c r="XE51" s="55"/>
      <c r="XF51" s="55"/>
      <c r="XG51" s="55"/>
      <c r="XH51" s="55"/>
      <c r="XI51" s="55"/>
      <c r="XJ51" s="55"/>
      <c r="XK51" s="55"/>
      <c r="XL51" s="55"/>
      <c r="XM51" s="55"/>
      <c r="XN51" s="55"/>
      <c r="XO51" s="55"/>
      <c r="XP51" s="55"/>
      <c r="XQ51" s="55"/>
      <c r="XR51" s="55"/>
      <c r="XS51" s="55"/>
      <c r="XT51" s="55"/>
      <c r="XU51" s="55"/>
      <c r="XV51" s="55"/>
      <c r="XW51" s="55"/>
      <c r="XX51" s="55"/>
      <c r="XY51" s="55"/>
      <c r="XZ51" s="55"/>
      <c r="YA51" s="55"/>
      <c r="YB51" s="55"/>
      <c r="YC51" s="55"/>
      <c r="YD51" s="55"/>
      <c r="YE51" s="55"/>
      <c r="YF51" s="55"/>
      <c r="YG51" s="55"/>
      <c r="YH51" s="55"/>
      <c r="YI51" s="55"/>
      <c r="YJ51" s="55"/>
      <c r="YK51" s="55"/>
      <c r="YL51" s="55"/>
      <c r="YM51" s="55"/>
      <c r="YN51" s="55"/>
      <c r="YO51" s="55"/>
      <c r="YP51" s="55"/>
      <c r="YQ51" s="55"/>
      <c r="YR51" s="55"/>
      <c r="YS51" s="55"/>
      <c r="YT51" s="55"/>
      <c r="YU51" s="55"/>
      <c r="YV51" s="55"/>
      <c r="YW51" s="55"/>
      <c r="YX51" s="55"/>
      <c r="YY51" s="55"/>
      <c r="YZ51" s="55"/>
      <c r="ZA51" s="55"/>
      <c r="ZB51" s="55"/>
      <c r="ZC51" s="55"/>
      <c r="ZD51" s="55"/>
      <c r="ZE51" s="55"/>
      <c r="ZF51" s="55"/>
      <c r="ZG51" s="55"/>
      <c r="ZH51" s="55"/>
      <c r="ZI51" s="55"/>
      <c r="ZJ51" s="55"/>
      <c r="ZK51" s="55"/>
      <c r="ZL51" s="55"/>
      <c r="ZM51" s="55"/>
      <c r="ZN51" s="55"/>
      <c r="ZO51" s="55"/>
      <c r="ZP51" s="55"/>
      <c r="ZQ51" s="55"/>
      <c r="ZR51" s="55"/>
      <c r="ZS51" s="55"/>
      <c r="ZT51" s="55"/>
      <c r="ZU51" s="55"/>
      <c r="ZV51" s="55"/>
      <c r="ZW51" s="55"/>
      <c r="ZX51" s="55"/>
      <c r="ZY51" s="55"/>
      <c r="ZZ51" s="55"/>
      <c r="AAA51" s="55"/>
      <c r="AAB51" s="55"/>
      <c r="AAC51" s="55"/>
      <c r="AAD51" s="55"/>
      <c r="AAE51" s="55"/>
      <c r="AAF51" s="55"/>
      <c r="AAG51" s="55"/>
      <c r="AAH51" s="55"/>
      <c r="AAI51" s="55"/>
      <c r="AAJ51" s="55"/>
      <c r="AAK51" s="55"/>
      <c r="AAL51" s="55"/>
      <c r="AAM51" s="55"/>
      <c r="AAN51" s="55"/>
      <c r="AAO51" s="55"/>
      <c r="AAP51" s="55"/>
      <c r="AAQ51" s="55"/>
      <c r="AAR51" s="55"/>
      <c r="AAS51" s="55"/>
      <c r="AAT51" s="55"/>
      <c r="AAU51" s="55"/>
      <c r="AAV51" s="55"/>
      <c r="AAW51" s="55"/>
      <c r="AAX51" s="55"/>
      <c r="AAY51" s="55"/>
      <c r="AAZ51" s="55"/>
      <c r="ABA51" s="55"/>
      <c r="ABB51" s="55"/>
      <c r="ABC51" s="55"/>
      <c r="ABD51" s="55"/>
      <c r="ABE51" s="55"/>
      <c r="ABF51" s="55"/>
      <c r="ABG51" s="55"/>
      <c r="ABH51" s="55"/>
      <c r="ABI51" s="55"/>
      <c r="ABJ51" s="55"/>
      <c r="ABK51" s="55"/>
      <c r="ABL51" s="55"/>
      <c r="ABM51" s="55"/>
      <c r="ABN51" s="55"/>
      <c r="ABO51" s="55"/>
      <c r="ABP51" s="55"/>
      <c r="ABQ51" s="55"/>
      <c r="ABR51" s="55"/>
      <c r="ABS51" s="55"/>
      <c r="ABT51" s="55"/>
      <c r="ABU51" s="55"/>
      <c r="ABV51" s="55"/>
      <c r="ABW51" s="55"/>
      <c r="ABX51" s="55"/>
      <c r="ABY51" s="55"/>
      <c r="ABZ51" s="55"/>
      <c r="ACA51" s="55"/>
      <c r="ACB51" s="55"/>
      <c r="ACC51" s="55"/>
      <c r="ACD51" s="55"/>
      <c r="ACE51" s="55"/>
      <c r="ACF51" s="55"/>
      <c r="ACG51" s="55"/>
      <c r="ACH51" s="55"/>
      <c r="ACI51" s="55"/>
      <c r="ACJ51" s="55"/>
      <c r="ACK51" s="55"/>
      <c r="ACL51" s="55"/>
      <c r="ACM51" s="55"/>
      <c r="ACN51" s="55"/>
      <c r="ACO51" s="55"/>
      <c r="ACP51" s="55"/>
      <c r="ACQ51" s="55"/>
      <c r="ACR51" s="55"/>
      <c r="ACS51" s="55"/>
      <c r="ACT51" s="55"/>
      <c r="ACU51" s="55"/>
      <c r="ACV51" s="55"/>
      <c r="ACW51" s="55"/>
      <c r="ACX51" s="55"/>
      <c r="ACY51" s="55"/>
      <c r="ACZ51" s="55"/>
      <c r="ADA51" s="55"/>
      <c r="ADB51" s="55"/>
      <c r="ADC51" s="55"/>
      <c r="ADD51" s="55"/>
      <c r="ADE51" s="55"/>
      <c r="ADF51" s="55"/>
      <c r="ADG51" s="55"/>
      <c r="ADH51" s="55"/>
      <c r="ADI51" s="55"/>
      <c r="ADJ51" s="55"/>
    </row>
    <row r="52" spans="1:790" s="51" customFormat="1" ht="47.25" customHeight="1" x14ac:dyDescent="0.3">
      <c r="A52" s="526">
        <v>2019</v>
      </c>
      <c r="B52" s="534">
        <v>43466</v>
      </c>
      <c r="C52" s="534">
        <v>43555</v>
      </c>
      <c r="D52" s="526" t="s">
        <v>188</v>
      </c>
      <c r="E52" s="526" t="s">
        <v>63</v>
      </c>
      <c r="F52" s="513" t="s">
        <v>209</v>
      </c>
      <c r="G52" s="513" t="s">
        <v>65</v>
      </c>
      <c r="H52" s="513" t="s">
        <v>426</v>
      </c>
      <c r="I52" s="513" t="s">
        <v>190</v>
      </c>
      <c r="J52" s="46" t="s">
        <v>157</v>
      </c>
      <c r="K52" s="57" t="s">
        <v>158</v>
      </c>
      <c r="L52" s="57" t="s">
        <v>97</v>
      </c>
      <c r="M52" s="57" t="s">
        <v>99</v>
      </c>
      <c r="N52" s="57" t="s">
        <v>159</v>
      </c>
      <c r="O52" s="47">
        <v>4530.96</v>
      </c>
      <c r="P52" s="513" t="s">
        <v>157</v>
      </c>
      <c r="Q52" s="513" t="s">
        <v>158</v>
      </c>
      <c r="R52" s="513" t="s">
        <v>97</v>
      </c>
      <c r="S52" s="513" t="s">
        <v>99</v>
      </c>
      <c r="T52" s="513" t="s">
        <v>159</v>
      </c>
      <c r="U52" s="513" t="s">
        <v>195</v>
      </c>
      <c r="V52" s="513" t="str">
        <f>U52</f>
        <v>DIRECCION DE ASUNTOS JURIDICOS</v>
      </c>
      <c r="W52" s="513" t="str">
        <f>F52</f>
        <v>OC-004-19</v>
      </c>
      <c r="X52" s="514">
        <v>43510</v>
      </c>
      <c r="Y52" s="514">
        <v>127.5</v>
      </c>
      <c r="Z52" s="513">
        <f>+Y52*1.16</f>
        <v>147.89999999999998</v>
      </c>
      <c r="AA52" s="513" t="s">
        <v>196</v>
      </c>
      <c r="AB52" s="513" t="s">
        <v>196</v>
      </c>
      <c r="AC52" s="513" t="s">
        <v>73</v>
      </c>
      <c r="AD52" s="513" t="s">
        <v>74</v>
      </c>
      <c r="AE52" s="513" t="s">
        <v>75</v>
      </c>
      <c r="AF52" s="513" t="str">
        <f>I52</f>
        <v>SELLOS</v>
      </c>
      <c r="AG52" s="513" t="s">
        <v>197</v>
      </c>
      <c r="AH52" s="514">
        <v>43510</v>
      </c>
      <c r="AI52" s="514">
        <v>43531</v>
      </c>
      <c r="AJ52" s="513" t="s">
        <v>427</v>
      </c>
      <c r="AK52" s="513" t="s">
        <v>391</v>
      </c>
      <c r="AL52" s="513" t="s">
        <v>76</v>
      </c>
      <c r="AM52" s="513" t="s">
        <v>198</v>
      </c>
      <c r="AN52" s="513" t="s">
        <v>78</v>
      </c>
      <c r="AO52" s="513" t="s">
        <v>392</v>
      </c>
      <c r="AP52" s="513" t="s">
        <v>78</v>
      </c>
      <c r="AQ52" s="513" t="s">
        <v>78</v>
      </c>
      <c r="AR52" s="513" t="s">
        <v>79</v>
      </c>
      <c r="AS52" s="513" t="s">
        <v>80</v>
      </c>
      <c r="AT52" s="513" t="s">
        <v>80</v>
      </c>
      <c r="AU52" s="513" t="s">
        <v>80</v>
      </c>
      <c r="AV52" s="518" t="s">
        <v>393</v>
      </c>
      <c r="AW52" s="532" t="s">
        <v>506</v>
      </c>
      <c r="AX52" s="532" t="s">
        <v>394</v>
      </c>
      <c r="AY52" s="532" t="s">
        <v>394</v>
      </c>
      <c r="AZ52" s="532" t="s">
        <v>394</v>
      </c>
      <c r="BA52" s="532" t="s">
        <v>395</v>
      </c>
      <c r="BB52" s="533" t="s">
        <v>81</v>
      </c>
      <c r="BC52" s="525">
        <v>43578</v>
      </c>
      <c r="BD52" s="525">
        <v>43578</v>
      </c>
      <c r="BE52" s="525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  <c r="IX52" s="50"/>
      <c r="IY52" s="50"/>
      <c r="IZ52" s="50"/>
      <c r="JA52" s="50"/>
      <c r="JB52" s="50"/>
      <c r="JC52" s="50"/>
      <c r="JD52" s="50"/>
      <c r="JE52" s="50"/>
      <c r="JF52" s="50"/>
      <c r="JG52" s="50"/>
      <c r="JH52" s="50"/>
      <c r="JI52" s="50"/>
      <c r="JJ52" s="50"/>
      <c r="JK52" s="50"/>
      <c r="JL52" s="50"/>
      <c r="JM52" s="50"/>
      <c r="JN52" s="50"/>
      <c r="JO52" s="50"/>
      <c r="JP52" s="50"/>
      <c r="JQ52" s="50"/>
      <c r="JR52" s="50"/>
      <c r="JS52" s="50"/>
      <c r="JT52" s="50"/>
      <c r="JU52" s="50"/>
      <c r="JV52" s="50"/>
      <c r="JW52" s="50"/>
      <c r="JX52" s="50"/>
      <c r="JY52" s="50"/>
      <c r="JZ52" s="50"/>
      <c r="KA52" s="50"/>
      <c r="KB52" s="50"/>
      <c r="KC52" s="50"/>
      <c r="KD52" s="50"/>
      <c r="KE52" s="50"/>
      <c r="KF52" s="50"/>
      <c r="KG52" s="50"/>
      <c r="KH52" s="50"/>
      <c r="KI52" s="50"/>
      <c r="KJ52" s="50"/>
      <c r="KK52" s="50"/>
      <c r="KL52" s="50"/>
      <c r="KM52" s="50"/>
      <c r="KN52" s="50"/>
      <c r="KO52" s="50"/>
      <c r="KP52" s="50"/>
      <c r="KQ52" s="50"/>
      <c r="KR52" s="50"/>
      <c r="KS52" s="50"/>
      <c r="KT52" s="50"/>
      <c r="KU52" s="50"/>
      <c r="KV52" s="50"/>
      <c r="KW52" s="50"/>
      <c r="KX52" s="50"/>
      <c r="KY52" s="50"/>
      <c r="KZ52" s="50"/>
      <c r="LA52" s="50"/>
      <c r="LB52" s="50"/>
      <c r="LC52" s="50"/>
      <c r="LD52" s="50"/>
      <c r="LE52" s="50"/>
      <c r="LF52" s="50"/>
      <c r="LG52" s="50"/>
      <c r="LH52" s="50"/>
      <c r="LI52" s="50"/>
      <c r="LJ52" s="50"/>
      <c r="LK52" s="50"/>
      <c r="LL52" s="50"/>
      <c r="LM52" s="50"/>
      <c r="LN52" s="50"/>
      <c r="LO52" s="50"/>
      <c r="LP52" s="50"/>
      <c r="LQ52" s="50"/>
      <c r="LR52" s="50"/>
      <c r="LS52" s="50"/>
      <c r="LT52" s="50"/>
      <c r="LU52" s="50"/>
      <c r="LV52" s="50"/>
      <c r="LW52" s="50"/>
      <c r="LX52" s="50"/>
      <c r="LY52" s="50"/>
      <c r="LZ52" s="50"/>
      <c r="MA52" s="50"/>
      <c r="MB52" s="50"/>
      <c r="MC52" s="50"/>
      <c r="MD52" s="50"/>
      <c r="ME52" s="50"/>
      <c r="MF52" s="50"/>
      <c r="MG52" s="50"/>
      <c r="MH52" s="50"/>
      <c r="MI52" s="50"/>
      <c r="MJ52" s="50"/>
      <c r="MK52" s="50"/>
      <c r="ML52" s="50"/>
      <c r="MM52" s="50"/>
      <c r="MN52" s="50"/>
      <c r="MO52" s="50"/>
      <c r="MP52" s="50"/>
      <c r="MQ52" s="50"/>
      <c r="MR52" s="50"/>
      <c r="MS52" s="50"/>
      <c r="MT52" s="50"/>
      <c r="MU52" s="50"/>
      <c r="MV52" s="50"/>
      <c r="MW52" s="50"/>
      <c r="MX52" s="50"/>
      <c r="MY52" s="50"/>
      <c r="MZ52" s="50"/>
      <c r="NA52" s="50"/>
      <c r="NB52" s="50"/>
      <c r="NC52" s="50"/>
      <c r="ND52" s="50"/>
      <c r="NE52" s="50"/>
      <c r="NF52" s="50"/>
      <c r="NG52" s="50"/>
      <c r="NH52" s="50"/>
      <c r="NI52" s="50"/>
      <c r="NJ52" s="50"/>
      <c r="NK52" s="50"/>
      <c r="NL52" s="50"/>
      <c r="NM52" s="50"/>
      <c r="NN52" s="50"/>
      <c r="NO52" s="50"/>
      <c r="NP52" s="50"/>
      <c r="NQ52" s="50"/>
      <c r="NR52" s="50"/>
      <c r="NS52" s="50"/>
      <c r="NT52" s="50"/>
      <c r="NU52" s="50"/>
      <c r="NV52" s="50"/>
      <c r="NW52" s="50"/>
      <c r="NX52" s="50"/>
      <c r="NY52" s="50"/>
      <c r="NZ52" s="50"/>
      <c r="OA52" s="50"/>
      <c r="OB52" s="50"/>
      <c r="OC52" s="50"/>
      <c r="OD52" s="50"/>
      <c r="OE52" s="50"/>
      <c r="OF52" s="50"/>
      <c r="OG52" s="50"/>
      <c r="OH52" s="50"/>
      <c r="OI52" s="50"/>
      <c r="OJ52" s="50"/>
      <c r="OK52" s="50"/>
      <c r="OL52" s="50"/>
      <c r="OM52" s="50"/>
      <c r="ON52" s="50"/>
      <c r="OO52" s="50"/>
      <c r="OP52" s="50"/>
      <c r="OQ52" s="50"/>
      <c r="OR52" s="50"/>
      <c r="OS52" s="50"/>
      <c r="OT52" s="50"/>
      <c r="OU52" s="50"/>
      <c r="OV52" s="50"/>
      <c r="OW52" s="50"/>
      <c r="OX52" s="50"/>
      <c r="OY52" s="50"/>
      <c r="OZ52" s="50"/>
      <c r="PA52" s="50"/>
      <c r="PB52" s="50"/>
      <c r="PC52" s="50"/>
      <c r="PD52" s="50"/>
      <c r="PE52" s="50"/>
      <c r="PF52" s="50"/>
      <c r="PG52" s="50"/>
      <c r="PH52" s="50"/>
      <c r="PI52" s="50"/>
      <c r="PJ52" s="50"/>
      <c r="PK52" s="50"/>
      <c r="PL52" s="50"/>
      <c r="PM52" s="50"/>
      <c r="PN52" s="50"/>
      <c r="PO52" s="50"/>
      <c r="PP52" s="50"/>
      <c r="PQ52" s="50"/>
      <c r="PR52" s="50"/>
      <c r="PS52" s="50"/>
      <c r="PT52" s="50"/>
      <c r="PU52" s="50"/>
      <c r="PV52" s="50"/>
      <c r="PW52" s="50"/>
      <c r="PX52" s="50"/>
      <c r="PY52" s="50"/>
      <c r="PZ52" s="50"/>
      <c r="QA52" s="50"/>
      <c r="QB52" s="50"/>
      <c r="QC52" s="50"/>
      <c r="QD52" s="50"/>
      <c r="QE52" s="50"/>
      <c r="QF52" s="50"/>
      <c r="QG52" s="50"/>
      <c r="QH52" s="50"/>
      <c r="QI52" s="50"/>
      <c r="QJ52" s="50"/>
      <c r="QK52" s="50"/>
      <c r="QL52" s="50"/>
      <c r="QM52" s="50"/>
      <c r="QN52" s="50"/>
      <c r="QO52" s="50"/>
      <c r="QP52" s="50"/>
      <c r="QQ52" s="50"/>
      <c r="QR52" s="50"/>
      <c r="QS52" s="50"/>
      <c r="QT52" s="50"/>
      <c r="QU52" s="50"/>
      <c r="QV52" s="50"/>
      <c r="QW52" s="50"/>
      <c r="QX52" s="50"/>
      <c r="QY52" s="50"/>
      <c r="QZ52" s="50"/>
      <c r="RA52" s="50"/>
      <c r="RB52" s="50"/>
      <c r="RC52" s="50"/>
      <c r="RD52" s="50"/>
      <c r="RE52" s="50"/>
      <c r="RF52" s="50"/>
      <c r="RG52" s="50"/>
      <c r="RH52" s="50"/>
      <c r="RI52" s="50"/>
      <c r="RJ52" s="50"/>
      <c r="RK52" s="50"/>
      <c r="RL52" s="50"/>
      <c r="RM52" s="50"/>
      <c r="RN52" s="50"/>
      <c r="RO52" s="50"/>
      <c r="RP52" s="50"/>
      <c r="RQ52" s="50"/>
      <c r="RR52" s="50"/>
      <c r="RS52" s="50"/>
      <c r="RT52" s="50"/>
      <c r="RU52" s="50"/>
      <c r="RV52" s="50"/>
      <c r="RW52" s="50"/>
      <c r="RX52" s="50"/>
      <c r="RY52" s="50"/>
      <c r="RZ52" s="50"/>
      <c r="SA52" s="50"/>
      <c r="SB52" s="50"/>
      <c r="SC52" s="50"/>
      <c r="SD52" s="50"/>
      <c r="SE52" s="50"/>
      <c r="SF52" s="50"/>
      <c r="SG52" s="50"/>
      <c r="SH52" s="50"/>
      <c r="SI52" s="50"/>
      <c r="SJ52" s="50"/>
      <c r="SK52" s="50"/>
      <c r="SL52" s="50"/>
      <c r="SM52" s="50"/>
      <c r="SN52" s="50"/>
      <c r="SO52" s="50"/>
      <c r="SP52" s="50"/>
      <c r="SQ52" s="50"/>
      <c r="SR52" s="50"/>
      <c r="SS52" s="50"/>
      <c r="ST52" s="50"/>
      <c r="SU52" s="50"/>
      <c r="SV52" s="50"/>
      <c r="SW52" s="50"/>
      <c r="SX52" s="50"/>
      <c r="SY52" s="50"/>
      <c r="SZ52" s="50"/>
      <c r="TA52" s="50"/>
      <c r="TB52" s="50"/>
      <c r="TC52" s="50"/>
      <c r="TD52" s="50"/>
      <c r="TE52" s="50"/>
      <c r="TF52" s="50"/>
      <c r="TG52" s="50"/>
      <c r="TH52" s="50"/>
      <c r="TI52" s="50"/>
      <c r="TJ52" s="50"/>
      <c r="TK52" s="50"/>
      <c r="TL52" s="50"/>
      <c r="TM52" s="50"/>
      <c r="TN52" s="50"/>
      <c r="TO52" s="50"/>
      <c r="TP52" s="50"/>
      <c r="TQ52" s="50"/>
      <c r="TR52" s="50"/>
      <c r="TS52" s="50"/>
      <c r="TT52" s="50"/>
      <c r="TU52" s="50"/>
      <c r="TV52" s="50"/>
      <c r="TW52" s="50"/>
      <c r="TX52" s="50"/>
      <c r="TY52" s="50"/>
      <c r="TZ52" s="50"/>
      <c r="UA52" s="50"/>
      <c r="UB52" s="50"/>
      <c r="UC52" s="50"/>
      <c r="UD52" s="50"/>
      <c r="UE52" s="50"/>
      <c r="UF52" s="50"/>
      <c r="UG52" s="50"/>
      <c r="UH52" s="50"/>
      <c r="UI52" s="50"/>
      <c r="UJ52" s="50"/>
      <c r="UK52" s="50"/>
      <c r="UL52" s="50"/>
      <c r="UM52" s="50"/>
      <c r="UN52" s="50"/>
      <c r="UO52" s="50"/>
      <c r="UP52" s="50"/>
      <c r="UQ52" s="50"/>
      <c r="UR52" s="50"/>
      <c r="US52" s="50"/>
      <c r="UT52" s="50"/>
      <c r="UU52" s="50"/>
      <c r="UV52" s="50"/>
      <c r="UW52" s="50"/>
      <c r="UX52" s="50"/>
      <c r="UY52" s="50"/>
      <c r="UZ52" s="50"/>
      <c r="VA52" s="50"/>
      <c r="VB52" s="50"/>
      <c r="VC52" s="50"/>
      <c r="VD52" s="50"/>
      <c r="VE52" s="50"/>
      <c r="VF52" s="50"/>
      <c r="VG52" s="50"/>
      <c r="VH52" s="50"/>
      <c r="VI52" s="50"/>
      <c r="VJ52" s="50"/>
      <c r="VK52" s="50"/>
      <c r="VL52" s="50"/>
      <c r="VM52" s="50"/>
      <c r="VN52" s="50"/>
      <c r="VO52" s="50"/>
      <c r="VP52" s="50"/>
      <c r="VQ52" s="50"/>
      <c r="VR52" s="50"/>
      <c r="VS52" s="50"/>
      <c r="VT52" s="50"/>
      <c r="VU52" s="50"/>
      <c r="VV52" s="50"/>
      <c r="VW52" s="50"/>
      <c r="VX52" s="50"/>
      <c r="VY52" s="50"/>
      <c r="VZ52" s="50"/>
      <c r="WA52" s="50"/>
      <c r="WB52" s="50"/>
      <c r="WC52" s="50"/>
      <c r="WD52" s="50"/>
      <c r="WE52" s="50"/>
      <c r="WF52" s="50"/>
      <c r="WG52" s="50"/>
      <c r="WH52" s="50"/>
      <c r="WI52" s="50"/>
      <c r="WJ52" s="50"/>
      <c r="WK52" s="50"/>
      <c r="WL52" s="50"/>
      <c r="WM52" s="50"/>
      <c r="WN52" s="50"/>
      <c r="WO52" s="50"/>
      <c r="WP52" s="50"/>
      <c r="WQ52" s="50"/>
      <c r="WR52" s="50"/>
      <c r="WS52" s="50"/>
      <c r="WT52" s="50"/>
      <c r="WU52" s="50"/>
      <c r="WV52" s="50"/>
      <c r="WW52" s="50"/>
      <c r="WX52" s="50"/>
      <c r="WY52" s="50"/>
      <c r="WZ52" s="50"/>
      <c r="XA52" s="50"/>
      <c r="XB52" s="50"/>
      <c r="XC52" s="50"/>
      <c r="XD52" s="50"/>
      <c r="XE52" s="50"/>
      <c r="XF52" s="50"/>
      <c r="XG52" s="50"/>
      <c r="XH52" s="50"/>
      <c r="XI52" s="50"/>
      <c r="XJ52" s="50"/>
      <c r="XK52" s="50"/>
      <c r="XL52" s="50"/>
      <c r="XM52" s="50"/>
      <c r="XN52" s="50"/>
      <c r="XO52" s="50"/>
      <c r="XP52" s="50"/>
      <c r="XQ52" s="50"/>
      <c r="XR52" s="50"/>
      <c r="XS52" s="50"/>
      <c r="XT52" s="50"/>
      <c r="XU52" s="50"/>
      <c r="XV52" s="50"/>
      <c r="XW52" s="50"/>
      <c r="XX52" s="50"/>
      <c r="XY52" s="50"/>
      <c r="XZ52" s="50"/>
      <c r="YA52" s="50"/>
      <c r="YB52" s="50"/>
      <c r="YC52" s="50"/>
      <c r="YD52" s="50"/>
      <c r="YE52" s="50"/>
      <c r="YF52" s="50"/>
      <c r="YG52" s="50"/>
      <c r="YH52" s="50"/>
      <c r="YI52" s="50"/>
      <c r="YJ52" s="50"/>
      <c r="YK52" s="50"/>
      <c r="YL52" s="50"/>
      <c r="YM52" s="50"/>
      <c r="YN52" s="50"/>
      <c r="YO52" s="50"/>
      <c r="YP52" s="50"/>
      <c r="YQ52" s="50"/>
      <c r="YR52" s="50"/>
      <c r="YS52" s="50"/>
      <c r="YT52" s="50"/>
      <c r="YU52" s="50"/>
      <c r="YV52" s="50"/>
      <c r="YW52" s="50"/>
      <c r="YX52" s="50"/>
      <c r="YY52" s="50"/>
      <c r="YZ52" s="50"/>
      <c r="ZA52" s="50"/>
      <c r="ZB52" s="50"/>
      <c r="ZC52" s="50"/>
      <c r="ZD52" s="50"/>
      <c r="ZE52" s="50"/>
      <c r="ZF52" s="50"/>
      <c r="ZG52" s="50"/>
      <c r="ZH52" s="50"/>
      <c r="ZI52" s="50"/>
      <c r="ZJ52" s="50"/>
      <c r="ZK52" s="50"/>
      <c r="ZL52" s="50"/>
      <c r="ZM52" s="50"/>
      <c r="ZN52" s="50"/>
      <c r="ZO52" s="50"/>
      <c r="ZP52" s="50"/>
      <c r="ZQ52" s="50"/>
      <c r="ZR52" s="50"/>
      <c r="ZS52" s="50"/>
      <c r="ZT52" s="50"/>
      <c r="ZU52" s="50"/>
      <c r="ZV52" s="50"/>
      <c r="ZW52" s="50"/>
      <c r="ZX52" s="50"/>
      <c r="ZY52" s="50"/>
      <c r="ZZ52" s="50"/>
      <c r="AAA52" s="50"/>
      <c r="AAB52" s="50"/>
      <c r="AAC52" s="50"/>
      <c r="AAD52" s="50"/>
      <c r="AAE52" s="50"/>
      <c r="AAF52" s="50"/>
      <c r="AAG52" s="50"/>
      <c r="AAH52" s="50"/>
      <c r="AAI52" s="50"/>
      <c r="AAJ52" s="50"/>
      <c r="AAK52" s="50"/>
      <c r="AAL52" s="50"/>
      <c r="AAM52" s="50"/>
      <c r="AAN52" s="50"/>
      <c r="AAO52" s="50"/>
      <c r="AAP52" s="50"/>
      <c r="AAQ52" s="50"/>
      <c r="AAR52" s="50"/>
      <c r="AAS52" s="50"/>
      <c r="AAT52" s="50"/>
      <c r="AAU52" s="50"/>
      <c r="AAV52" s="50"/>
      <c r="AAW52" s="50"/>
      <c r="AAX52" s="50"/>
      <c r="AAY52" s="50"/>
      <c r="AAZ52" s="50"/>
      <c r="ABA52" s="50"/>
      <c r="ABB52" s="50"/>
      <c r="ABC52" s="50"/>
      <c r="ABD52" s="50"/>
      <c r="ABE52" s="50"/>
      <c r="ABF52" s="50"/>
      <c r="ABG52" s="50"/>
      <c r="ABH52" s="50"/>
      <c r="ABI52" s="50"/>
      <c r="ABJ52" s="50"/>
      <c r="ABK52" s="50"/>
      <c r="ABL52" s="50"/>
      <c r="ABM52" s="50"/>
      <c r="ABN52" s="50"/>
      <c r="ABO52" s="50"/>
      <c r="ABP52" s="50"/>
      <c r="ABQ52" s="50"/>
      <c r="ABR52" s="50"/>
      <c r="ABS52" s="50"/>
      <c r="ABT52" s="50"/>
      <c r="ABU52" s="50"/>
      <c r="ABV52" s="50"/>
      <c r="ABW52" s="50"/>
      <c r="ABX52" s="50"/>
      <c r="ABY52" s="50"/>
      <c r="ABZ52" s="50"/>
      <c r="ACA52" s="50"/>
      <c r="ACB52" s="50"/>
      <c r="ACC52" s="50"/>
      <c r="ACD52" s="50"/>
      <c r="ACE52" s="50"/>
      <c r="ACF52" s="50"/>
      <c r="ACG52" s="50"/>
      <c r="ACH52" s="50"/>
      <c r="ACI52" s="50"/>
      <c r="ACJ52" s="50"/>
      <c r="ACK52" s="50"/>
      <c r="ACL52" s="50"/>
      <c r="ACM52" s="50"/>
      <c r="ACN52" s="50"/>
      <c r="ACO52" s="50"/>
      <c r="ACP52" s="50"/>
      <c r="ACQ52" s="50"/>
      <c r="ACR52" s="50"/>
      <c r="ACS52" s="50"/>
      <c r="ACT52" s="50"/>
      <c r="ACU52" s="50"/>
      <c r="ACV52" s="50"/>
      <c r="ACW52" s="50"/>
      <c r="ACX52" s="50"/>
      <c r="ACY52" s="50"/>
      <c r="ACZ52" s="50"/>
      <c r="ADA52" s="50"/>
      <c r="ADB52" s="50"/>
      <c r="ADC52" s="50"/>
      <c r="ADD52" s="50"/>
      <c r="ADE52" s="50"/>
      <c r="ADF52" s="50"/>
      <c r="ADG52" s="50"/>
      <c r="ADH52" s="50"/>
      <c r="ADI52" s="50"/>
      <c r="ADJ52" s="50"/>
    </row>
    <row r="53" spans="1:790" s="51" customFormat="1" ht="47.25" customHeight="1" x14ac:dyDescent="0.3">
      <c r="A53" s="526"/>
      <c r="B53" s="534"/>
      <c r="C53" s="534"/>
      <c r="D53" s="526"/>
      <c r="E53" s="526"/>
      <c r="F53" s="513"/>
      <c r="G53" s="513"/>
      <c r="H53" s="513"/>
      <c r="I53" s="513"/>
      <c r="J53" s="46" t="s">
        <v>67</v>
      </c>
      <c r="K53" s="57" t="s">
        <v>68</v>
      </c>
      <c r="L53" s="57" t="s">
        <v>69</v>
      </c>
      <c r="M53" s="57" t="s">
        <v>153</v>
      </c>
      <c r="N53" s="57" t="s">
        <v>154</v>
      </c>
      <c r="O53" s="47">
        <v>2888.4</v>
      </c>
      <c r="P53" s="513"/>
      <c r="Q53" s="513"/>
      <c r="R53" s="513"/>
      <c r="S53" s="513"/>
      <c r="T53" s="513"/>
      <c r="U53" s="513"/>
      <c r="V53" s="513"/>
      <c r="W53" s="513"/>
      <c r="X53" s="514"/>
      <c r="Y53" s="514"/>
      <c r="Z53" s="513"/>
      <c r="AA53" s="513"/>
      <c r="AB53" s="513"/>
      <c r="AC53" s="513"/>
      <c r="AD53" s="513"/>
      <c r="AE53" s="513"/>
      <c r="AF53" s="513"/>
      <c r="AG53" s="513"/>
      <c r="AH53" s="514"/>
      <c r="AI53" s="514"/>
      <c r="AJ53" s="513"/>
      <c r="AK53" s="513"/>
      <c r="AL53" s="513"/>
      <c r="AM53" s="513"/>
      <c r="AN53" s="513"/>
      <c r="AO53" s="513"/>
      <c r="AP53" s="513"/>
      <c r="AQ53" s="513"/>
      <c r="AR53" s="513"/>
      <c r="AS53" s="513"/>
      <c r="AT53" s="513"/>
      <c r="AU53" s="513"/>
      <c r="AV53" s="513"/>
      <c r="AW53" s="532"/>
      <c r="AX53" s="532"/>
      <c r="AY53" s="532"/>
      <c r="AZ53" s="532"/>
      <c r="BA53" s="532"/>
      <c r="BB53" s="533"/>
      <c r="BC53" s="525"/>
      <c r="BD53" s="525"/>
      <c r="BE53" s="525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  <c r="IX53" s="50"/>
      <c r="IY53" s="50"/>
      <c r="IZ53" s="50"/>
      <c r="JA53" s="50"/>
      <c r="JB53" s="50"/>
      <c r="JC53" s="50"/>
      <c r="JD53" s="50"/>
      <c r="JE53" s="50"/>
      <c r="JF53" s="50"/>
      <c r="JG53" s="50"/>
      <c r="JH53" s="50"/>
      <c r="JI53" s="50"/>
      <c r="JJ53" s="50"/>
      <c r="JK53" s="50"/>
      <c r="JL53" s="50"/>
      <c r="JM53" s="50"/>
      <c r="JN53" s="50"/>
      <c r="JO53" s="50"/>
      <c r="JP53" s="50"/>
      <c r="JQ53" s="50"/>
      <c r="JR53" s="50"/>
      <c r="JS53" s="50"/>
      <c r="JT53" s="50"/>
      <c r="JU53" s="50"/>
      <c r="JV53" s="50"/>
      <c r="JW53" s="50"/>
      <c r="JX53" s="50"/>
      <c r="JY53" s="50"/>
      <c r="JZ53" s="50"/>
      <c r="KA53" s="50"/>
      <c r="KB53" s="50"/>
      <c r="KC53" s="50"/>
      <c r="KD53" s="50"/>
      <c r="KE53" s="50"/>
      <c r="KF53" s="50"/>
      <c r="KG53" s="50"/>
      <c r="KH53" s="50"/>
      <c r="KI53" s="50"/>
      <c r="KJ53" s="50"/>
      <c r="KK53" s="50"/>
      <c r="KL53" s="50"/>
      <c r="KM53" s="50"/>
      <c r="KN53" s="50"/>
      <c r="KO53" s="50"/>
      <c r="KP53" s="50"/>
      <c r="KQ53" s="50"/>
      <c r="KR53" s="50"/>
      <c r="KS53" s="50"/>
      <c r="KT53" s="50"/>
      <c r="KU53" s="50"/>
      <c r="KV53" s="50"/>
      <c r="KW53" s="50"/>
      <c r="KX53" s="50"/>
      <c r="KY53" s="50"/>
      <c r="KZ53" s="50"/>
      <c r="LA53" s="50"/>
      <c r="LB53" s="50"/>
      <c r="LC53" s="50"/>
      <c r="LD53" s="50"/>
      <c r="LE53" s="50"/>
      <c r="LF53" s="50"/>
      <c r="LG53" s="50"/>
      <c r="LH53" s="50"/>
      <c r="LI53" s="50"/>
      <c r="LJ53" s="50"/>
      <c r="LK53" s="50"/>
      <c r="LL53" s="50"/>
      <c r="LM53" s="50"/>
      <c r="LN53" s="50"/>
      <c r="LO53" s="50"/>
      <c r="LP53" s="50"/>
      <c r="LQ53" s="50"/>
      <c r="LR53" s="50"/>
      <c r="LS53" s="50"/>
      <c r="LT53" s="50"/>
      <c r="LU53" s="50"/>
      <c r="LV53" s="50"/>
      <c r="LW53" s="50"/>
      <c r="LX53" s="50"/>
      <c r="LY53" s="50"/>
      <c r="LZ53" s="50"/>
      <c r="MA53" s="50"/>
      <c r="MB53" s="50"/>
      <c r="MC53" s="50"/>
      <c r="MD53" s="50"/>
      <c r="ME53" s="50"/>
      <c r="MF53" s="50"/>
      <c r="MG53" s="50"/>
      <c r="MH53" s="50"/>
      <c r="MI53" s="50"/>
      <c r="MJ53" s="50"/>
      <c r="MK53" s="50"/>
      <c r="ML53" s="50"/>
      <c r="MM53" s="50"/>
      <c r="MN53" s="50"/>
      <c r="MO53" s="50"/>
      <c r="MP53" s="50"/>
      <c r="MQ53" s="50"/>
      <c r="MR53" s="50"/>
      <c r="MS53" s="50"/>
      <c r="MT53" s="50"/>
      <c r="MU53" s="50"/>
      <c r="MV53" s="50"/>
      <c r="MW53" s="50"/>
      <c r="MX53" s="50"/>
      <c r="MY53" s="50"/>
      <c r="MZ53" s="50"/>
      <c r="NA53" s="50"/>
      <c r="NB53" s="50"/>
      <c r="NC53" s="50"/>
      <c r="ND53" s="50"/>
      <c r="NE53" s="50"/>
      <c r="NF53" s="50"/>
      <c r="NG53" s="50"/>
      <c r="NH53" s="50"/>
      <c r="NI53" s="50"/>
      <c r="NJ53" s="50"/>
      <c r="NK53" s="50"/>
      <c r="NL53" s="50"/>
      <c r="NM53" s="50"/>
      <c r="NN53" s="50"/>
      <c r="NO53" s="50"/>
      <c r="NP53" s="50"/>
      <c r="NQ53" s="50"/>
      <c r="NR53" s="50"/>
      <c r="NS53" s="50"/>
      <c r="NT53" s="50"/>
      <c r="NU53" s="50"/>
      <c r="NV53" s="50"/>
      <c r="NW53" s="50"/>
      <c r="NX53" s="50"/>
      <c r="NY53" s="50"/>
      <c r="NZ53" s="50"/>
      <c r="OA53" s="50"/>
      <c r="OB53" s="50"/>
      <c r="OC53" s="50"/>
      <c r="OD53" s="50"/>
      <c r="OE53" s="50"/>
      <c r="OF53" s="50"/>
      <c r="OG53" s="50"/>
      <c r="OH53" s="50"/>
      <c r="OI53" s="50"/>
      <c r="OJ53" s="50"/>
      <c r="OK53" s="50"/>
      <c r="OL53" s="50"/>
      <c r="OM53" s="50"/>
      <c r="ON53" s="50"/>
      <c r="OO53" s="50"/>
      <c r="OP53" s="50"/>
      <c r="OQ53" s="50"/>
      <c r="OR53" s="50"/>
      <c r="OS53" s="50"/>
      <c r="OT53" s="50"/>
      <c r="OU53" s="50"/>
      <c r="OV53" s="50"/>
      <c r="OW53" s="50"/>
      <c r="OX53" s="50"/>
      <c r="OY53" s="50"/>
      <c r="OZ53" s="50"/>
      <c r="PA53" s="50"/>
      <c r="PB53" s="50"/>
      <c r="PC53" s="50"/>
      <c r="PD53" s="50"/>
      <c r="PE53" s="50"/>
      <c r="PF53" s="50"/>
      <c r="PG53" s="50"/>
      <c r="PH53" s="50"/>
      <c r="PI53" s="50"/>
      <c r="PJ53" s="50"/>
      <c r="PK53" s="50"/>
      <c r="PL53" s="50"/>
      <c r="PM53" s="50"/>
      <c r="PN53" s="50"/>
      <c r="PO53" s="50"/>
      <c r="PP53" s="50"/>
      <c r="PQ53" s="50"/>
      <c r="PR53" s="50"/>
      <c r="PS53" s="50"/>
      <c r="PT53" s="50"/>
      <c r="PU53" s="50"/>
      <c r="PV53" s="50"/>
      <c r="PW53" s="50"/>
      <c r="PX53" s="50"/>
      <c r="PY53" s="50"/>
      <c r="PZ53" s="50"/>
      <c r="QA53" s="50"/>
      <c r="QB53" s="50"/>
      <c r="QC53" s="50"/>
      <c r="QD53" s="50"/>
      <c r="QE53" s="50"/>
      <c r="QF53" s="50"/>
      <c r="QG53" s="50"/>
      <c r="QH53" s="50"/>
      <c r="QI53" s="50"/>
      <c r="QJ53" s="50"/>
      <c r="QK53" s="50"/>
      <c r="QL53" s="50"/>
      <c r="QM53" s="50"/>
      <c r="QN53" s="50"/>
      <c r="QO53" s="50"/>
      <c r="QP53" s="50"/>
      <c r="QQ53" s="50"/>
      <c r="QR53" s="50"/>
      <c r="QS53" s="50"/>
      <c r="QT53" s="50"/>
      <c r="QU53" s="50"/>
      <c r="QV53" s="50"/>
      <c r="QW53" s="50"/>
      <c r="QX53" s="50"/>
      <c r="QY53" s="50"/>
      <c r="QZ53" s="50"/>
      <c r="RA53" s="50"/>
      <c r="RB53" s="50"/>
      <c r="RC53" s="50"/>
      <c r="RD53" s="50"/>
      <c r="RE53" s="50"/>
      <c r="RF53" s="50"/>
      <c r="RG53" s="50"/>
      <c r="RH53" s="50"/>
      <c r="RI53" s="50"/>
      <c r="RJ53" s="50"/>
      <c r="RK53" s="50"/>
      <c r="RL53" s="50"/>
      <c r="RM53" s="50"/>
      <c r="RN53" s="50"/>
      <c r="RO53" s="50"/>
      <c r="RP53" s="50"/>
      <c r="RQ53" s="50"/>
      <c r="RR53" s="50"/>
      <c r="RS53" s="50"/>
      <c r="RT53" s="50"/>
      <c r="RU53" s="50"/>
      <c r="RV53" s="50"/>
      <c r="RW53" s="50"/>
      <c r="RX53" s="50"/>
      <c r="RY53" s="50"/>
      <c r="RZ53" s="50"/>
      <c r="SA53" s="50"/>
      <c r="SB53" s="50"/>
      <c r="SC53" s="50"/>
      <c r="SD53" s="50"/>
      <c r="SE53" s="50"/>
      <c r="SF53" s="50"/>
      <c r="SG53" s="50"/>
      <c r="SH53" s="50"/>
      <c r="SI53" s="50"/>
      <c r="SJ53" s="50"/>
      <c r="SK53" s="50"/>
      <c r="SL53" s="50"/>
      <c r="SM53" s="50"/>
      <c r="SN53" s="50"/>
      <c r="SO53" s="50"/>
      <c r="SP53" s="50"/>
      <c r="SQ53" s="50"/>
      <c r="SR53" s="50"/>
      <c r="SS53" s="50"/>
      <c r="ST53" s="50"/>
      <c r="SU53" s="50"/>
      <c r="SV53" s="50"/>
      <c r="SW53" s="50"/>
      <c r="SX53" s="50"/>
      <c r="SY53" s="50"/>
      <c r="SZ53" s="50"/>
      <c r="TA53" s="50"/>
      <c r="TB53" s="50"/>
      <c r="TC53" s="50"/>
      <c r="TD53" s="50"/>
      <c r="TE53" s="50"/>
      <c r="TF53" s="50"/>
      <c r="TG53" s="50"/>
      <c r="TH53" s="50"/>
      <c r="TI53" s="50"/>
      <c r="TJ53" s="50"/>
      <c r="TK53" s="50"/>
      <c r="TL53" s="50"/>
      <c r="TM53" s="50"/>
      <c r="TN53" s="50"/>
      <c r="TO53" s="50"/>
      <c r="TP53" s="50"/>
      <c r="TQ53" s="50"/>
      <c r="TR53" s="50"/>
      <c r="TS53" s="50"/>
      <c r="TT53" s="50"/>
      <c r="TU53" s="50"/>
      <c r="TV53" s="50"/>
      <c r="TW53" s="50"/>
      <c r="TX53" s="50"/>
      <c r="TY53" s="50"/>
      <c r="TZ53" s="50"/>
      <c r="UA53" s="50"/>
      <c r="UB53" s="50"/>
      <c r="UC53" s="50"/>
      <c r="UD53" s="50"/>
      <c r="UE53" s="50"/>
      <c r="UF53" s="50"/>
      <c r="UG53" s="50"/>
      <c r="UH53" s="50"/>
      <c r="UI53" s="50"/>
      <c r="UJ53" s="50"/>
      <c r="UK53" s="50"/>
      <c r="UL53" s="50"/>
      <c r="UM53" s="50"/>
      <c r="UN53" s="50"/>
      <c r="UO53" s="50"/>
      <c r="UP53" s="50"/>
      <c r="UQ53" s="50"/>
      <c r="UR53" s="50"/>
      <c r="US53" s="50"/>
      <c r="UT53" s="50"/>
      <c r="UU53" s="50"/>
      <c r="UV53" s="50"/>
      <c r="UW53" s="50"/>
      <c r="UX53" s="50"/>
      <c r="UY53" s="50"/>
      <c r="UZ53" s="50"/>
      <c r="VA53" s="50"/>
      <c r="VB53" s="50"/>
      <c r="VC53" s="50"/>
      <c r="VD53" s="50"/>
      <c r="VE53" s="50"/>
      <c r="VF53" s="50"/>
      <c r="VG53" s="50"/>
      <c r="VH53" s="50"/>
      <c r="VI53" s="50"/>
      <c r="VJ53" s="50"/>
      <c r="VK53" s="50"/>
      <c r="VL53" s="50"/>
      <c r="VM53" s="50"/>
      <c r="VN53" s="50"/>
      <c r="VO53" s="50"/>
      <c r="VP53" s="50"/>
      <c r="VQ53" s="50"/>
      <c r="VR53" s="50"/>
      <c r="VS53" s="50"/>
      <c r="VT53" s="50"/>
      <c r="VU53" s="50"/>
      <c r="VV53" s="50"/>
      <c r="VW53" s="50"/>
      <c r="VX53" s="50"/>
      <c r="VY53" s="50"/>
      <c r="VZ53" s="50"/>
      <c r="WA53" s="50"/>
      <c r="WB53" s="50"/>
      <c r="WC53" s="50"/>
      <c r="WD53" s="50"/>
      <c r="WE53" s="50"/>
      <c r="WF53" s="50"/>
      <c r="WG53" s="50"/>
      <c r="WH53" s="50"/>
      <c r="WI53" s="50"/>
      <c r="WJ53" s="50"/>
      <c r="WK53" s="50"/>
      <c r="WL53" s="50"/>
      <c r="WM53" s="50"/>
      <c r="WN53" s="50"/>
      <c r="WO53" s="50"/>
      <c r="WP53" s="50"/>
      <c r="WQ53" s="50"/>
      <c r="WR53" s="50"/>
      <c r="WS53" s="50"/>
      <c r="WT53" s="50"/>
      <c r="WU53" s="50"/>
      <c r="WV53" s="50"/>
      <c r="WW53" s="50"/>
      <c r="WX53" s="50"/>
      <c r="WY53" s="50"/>
      <c r="WZ53" s="50"/>
      <c r="XA53" s="50"/>
      <c r="XB53" s="50"/>
      <c r="XC53" s="50"/>
      <c r="XD53" s="50"/>
      <c r="XE53" s="50"/>
      <c r="XF53" s="50"/>
      <c r="XG53" s="50"/>
      <c r="XH53" s="50"/>
      <c r="XI53" s="50"/>
      <c r="XJ53" s="50"/>
      <c r="XK53" s="50"/>
      <c r="XL53" s="50"/>
      <c r="XM53" s="50"/>
      <c r="XN53" s="50"/>
      <c r="XO53" s="50"/>
      <c r="XP53" s="50"/>
      <c r="XQ53" s="50"/>
      <c r="XR53" s="50"/>
      <c r="XS53" s="50"/>
      <c r="XT53" s="50"/>
      <c r="XU53" s="50"/>
      <c r="XV53" s="50"/>
      <c r="XW53" s="50"/>
      <c r="XX53" s="50"/>
      <c r="XY53" s="50"/>
      <c r="XZ53" s="50"/>
      <c r="YA53" s="50"/>
      <c r="YB53" s="50"/>
      <c r="YC53" s="50"/>
      <c r="YD53" s="50"/>
      <c r="YE53" s="50"/>
      <c r="YF53" s="50"/>
      <c r="YG53" s="50"/>
      <c r="YH53" s="50"/>
      <c r="YI53" s="50"/>
      <c r="YJ53" s="50"/>
      <c r="YK53" s="50"/>
      <c r="YL53" s="50"/>
      <c r="YM53" s="50"/>
      <c r="YN53" s="50"/>
      <c r="YO53" s="50"/>
      <c r="YP53" s="50"/>
      <c r="YQ53" s="50"/>
      <c r="YR53" s="50"/>
      <c r="YS53" s="50"/>
      <c r="YT53" s="50"/>
      <c r="YU53" s="50"/>
      <c r="YV53" s="50"/>
      <c r="YW53" s="50"/>
      <c r="YX53" s="50"/>
      <c r="YY53" s="50"/>
      <c r="YZ53" s="50"/>
      <c r="ZA53" s="50"/>
      <c r="ZB53" s="50"/>
      <c r="ZC53" s="50"/>
      <c r="ZD53" s="50"/>
      <c r="ZE53" s="50"/>
      <c r="ZF53" s="50"/>
      <c r="ZG53" s="50"/>
      <c r="ZH53" s="50"/>
      <c r="ZI53" s="50"/>
      <c r="ZJ53" s="50"/>
      <c r="ZK53" s="50"/>
      <c r="ZL53" s="50"/>
      <c r="ZM53" s="50"/>
      <c r="ZN53" s="50"/>
      <c r="ZO53" s="50"/>
      <c r="ZP53" s="50"/>
      <c r="ZQ53" s="50"/>
      <c r="ZR53" s="50"/>
      <c r="ZS53" s="50"/>
      <c r="ZT53" s="50"/>
      <c r="ZU53" s="50"/>
      <c r="ZV53" s="50"/>
      <c r="ZW53" s="50"/>
      <c r="ZX53" s="50"/>
      <c r="ZY53" s="50"/>
      <c r="ZZ53" s="50"/>
      <c r="AAA53" s="50"/>
      <c r="AAB53" s="50"/>
      <c r="AAC53" s="50"/>
      <c r="AAD53" s="50"/>
      <c r="AAE53" s="50"/>
      <c r="AAF53" s="50"/>
      <c r="AAG53" s="50"/>
      <c r="AAH53" s="50"/>
      <c r="AAI53" s="50"/>
      <c r="AAJ53" s="50"/>
      <c r="AAK53" s="50"/>
      <c r="AAL53" s="50"/>
      <c r="AAM53" s="50"/>
      <c r="AAN53" s="50"/>
      <c r="AAO53" s="50"/>
      <c r="AAP53" s="50"/>
      <c r="AAQ53" s="50"/>
      <c r="AAR53" s="50"/>
      <c r="AAS53" s="50"/>
      <c r="AAT53" s="50"/>
      <c r="AAU53" s="50"/>
      <c r="AAV53" s="50"/>
      <c r="AAW53" s="50"/>
      <c r="AAX53" s="50"/>
      <c r="AAY53" s="50"/>
      <c r="AAZ53" s="50"/>
      <c r="ABA53" s="50"/>
      <c r="ABB53" s="50"/>
      <c r="ABC53" s="50"/>
      <c r="ABD53" s="50"/>
      <c r="ABE53" s="50"/>
      <c r="ABF53" s="50"/>
      <c r="ABG53" s="50"/>
      <c r="ABH53" s="50"/>
      <c r="ABI53" s="50"/>
      <c r="ABJ53" s="50"/>
      <c r="ABK53" s="50"/>
      <c r="ABL53" s="50"/>
      <c r="ABM53" s="50"/>
      <c r="ABN53" s="50"/>
      <c r="ABO53" s="50"/>
      <c r="ABP53" s="50"/>
      <c r="ABQ53" s="50"/>
      <c r="ABR53" s="50"/>
      <c r="ABS53" s="50"/>
      <c r="ABT53" s="50"/>
      <c r="ABU53" s="50"/>
      <c r="ABV53" s="50"/>
      <c r="ABW53" s="50"/>
      <c r="ABX53" s="50"/>
      <c r="ABY53" s="50"/>
      <c r="ABZ53" s="50"/>
      <c r="ACA53" s="50"/>
      <c r="ACB53" s="50"/>
      <c r="ACC53" s="50"/>
      <c r="ACD53" s="50"/>
      <c r="ACE53" s="50"/>
      <c r="ACF53" s="50"/>
      <c r="ACG53" s="50"/>
      <c r="ACH53" s="50"/>
      <c r="ACI53" s="50"/>
      <c r="ACJ53" s="50"/>
      <c r="ACK53" s="50"/>
      <c r="ACL53" s="50"/>
      <c r="ACM53" s="50"/>
      <c r="ACN53" s="50"/>
      <c r="ACO53" s="50"/>
      <c r="ACP53" s="50"/>
      <c r="ACQ53" s="50"/>
      <c r="ACR53" s="50"/>
      <c r="ACS53" s="50"/>
      <c r="ACT53" s="50"/>
      <c r="ACU53" s="50"/>
      <c r="ACV53" s="50"/>
      <c r="ACW53" s="50"/>
      <c r="ACX53" s="50"/>
      <c r="ACY53" s="50"/>
      <c r="ACZ53" s="50"/>
      <c r="ADA53" s="50"/>
      <c r="ADB53" s="50"/>
      <c r="ADC53" s="50"/>
      <c r="ADD53" s="50"/>
      <c r="ADE53" s="50"/>
      <c r="ADF53" s="50"/>
      <c r="ADG53" s="50"/>
      <c r="ADH53" s="50"/>
      <c r="ADI53" s="50"/>
      <c r="ADJ53" s="50"/>
    </row>
    <row r="54" spans="1:790" s="56" customFormat="1" ht="47.25" customHeight="1" x14ac:dyDescent="0.3">
      <c r="A54" s="530">
        <v>2019</v>
      </c>
      <c r="B54" s="531">
        <v>43466</v>
      </c>
      <c r="C54" s="531">
        <v>43555</v>
      </c>
      <c r="D54" s="530" t="s">
        <v>188</v>
      </c>
      <c r="E54" s="530" t="s">
        <v>63</v>
      </c>
      <c r="F54" s="519" t="s">
        <v>210</v>
      </c>
      <c r="G54" s="519" t="s">
        <v>65</v>
      </c>
      <c r="H54" s="519" t="s">
        <v>428</v>
      </c>
      <c r="I54" s="519" t="s">
        <v>211</v>
      </c>
      <c r="J54" s="52" t="str">
        <f t="shared" ref="J54:O55" si="2">J52</f>
        <v>OLINKA</v>
      </c>
      <c r="K54" s="52" t="str">
        <f t="shared" si="2"/>
        <v>ORTIZ</v>
      </c>
      <c r="L54" s="52" t="str">
        <f t="shared" si="2"/>
        <v>LEON</v>
      </c>
      <c r="M54" s="52" t="str">
        <f t="shared" si="2"/>
        <v>PERSONA FISICA</v>
      </c>
      <c r="N54" s="52" t="str">
        <f t="shared" si="2"/>
        <v>OILO820430FC3</v>
      </c>
      <c r="O54" s="62">
        <f t="shared" si="2"/>
        <v>4530.96</v>
      </c>
      <c r="P54" s="519" t="s">
        <v>67</v>
      </c>
      <c r="Q54" s="519" t="s">
        <v>68</v>
      </c>
      <c r="R54" s="519" t="s">
        <v>69</v>
      </c>
      <c r="S54" s="519" t="s">
        <v>155</v>
      </c>
      <c r="T54" s="519" t="s">
        <v>154</v>
      </c>
      <c r="U54" s="519" t="str">
        <f>U52</f>
        <v>DIRECCION DE ASUNTOS JURIDICOS</v>
      </c>
      <c r="V54" s="519" t="str">
        <f>U54</f>
        <v>DIRECCION DE ASUNTOS JURIDICOS</v>
      </c>
      <c r="W54" s="519" t="str">
        <f>F54</f>
        <v>OC-005-19</v>
      </c>
      <c r="X54" s="521">
        <f>X52</f>
        <v>43510</v>
      </c>
      <c r="Y54" s="521">
        <v>2340</v>
      </c>
      <c r="Z54" s="519">
        <f>+Y54*1.16</f>
        <v>2714.3999999999996</v>
      </c>
      <c r="AA54" s="519" t="s">
        <v>196</v>
      </c>
      <c r="AB54" s="519" t="s">
        <v>196</v>
      </c>
      <c r="AC54" s="519" t="s">
        <v>73</v>
      </c>
      <c r="AD54" s="519" t="s">
        <v>74</v>
      </c>
      <c r="AE54" s="519" t="s">
        <v>75</v>
      </c>
      <c r="AF54" s="519" t="str">
        <f>I54</f>
        <v>FOLIADORES</v>
      </c>
      <c r="AG54" s="519" t="s">
        <v>197</v>
      </c>
      <c r="AH54" s="521">
        <v>43510</v>
      </c>
      <c r="AI54" s="521">
        <v>43531</v>
      </c>
      <c r="AJ54" s="519" t="s">
        <v>429</v>
      </c>
      <c r="AK54" s="519" t="s">
        <v>391</v>
      </c>
      <c r="AL54" s="519" t="s">
        <v>76</v>
      </c>
      <c r="AM54" s="519" t="s">
        <v>198</v>
      </c>
      <c r="AN54" s="519" t="s">
        <v>78</v>
      </c>
      <c r="AO54" s="519" t="s">
        <v>392</v>
      </c>
      <c r="AP54" s="519" t="s">
        <v>78</v>
      </c>
      <c r="AQ54" s="519" t="s">
        <v>78</v>
      </c>
      <c r="AR54" s="519" t="s">
        <v>79</v>
      </c>
      <c r="AS54" s="519" t="s">
        <v>80</v>
      </c>
      <c r="AT54" s="519" t="s">
        <v>80</v>
      </c>
      <c r="AU54" s="519" t="s">
        <v>80</v>
      </c>
      <c r="AV54" s="516" t="s">
        <v>393</v>
      </c>
      <c r="AW54" s="527" t="s">
        <v>506</v>
      </c>
      <c r="AX54" s="527" t="s">
        <v>394</v>
      </c>
      <c r="AY54" s="527" t="s">
        <v>394</v>
      </c>
      <c r="AZ54" s="527" t="s">
        <v>394</v>
      </c>
      <c r="BA54" s="527" t="s">
        <v>395</v>
      </c>
      <c r="BB54" s="528" t="s">
        <v>81</v>
      </c>
      <c r="BC54" s="529">
        <v>43578</v>
      </c>
      <c r="BD54" s="529">
        <v>43578</v>
      </c>
      <c r="BE54" s="529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  <c r="IW54" s="55"/>
      <c r="IX54" s="55"/>
      <c r="IY54" s="55"/>
      <c r="IZ54" s="55"/>
      <c r="JA54" s="55"/>
      <c r="JB54" s="55"/>
      <c r="JC54" s="55"/>
      <c r="JD54" s="55"/>
      <c r="JE54" s="55"/>
      <c r="JF54" s="55"/>
      <c r="JG54" s="55"/>
      <c r="JH54" s="55"/>
      <c r="JI54" s="55"/>
      <c r="JJ54" s="55"/>
      <c r="JK54" s="55"/>
      <c r="JL54" s="55"/>
      <c r="JM54" s="55"/>
      <c r="JN54" s="55"/>
      <c r="JO54" s="55"/>
      <c r="JP54" s="55"/>
      <c r="JQ54" s="55"/>
      <c r="JR54" s="55"/>
      <c r="JS54" s="55"/>
      <c r="JT54" s="55"/>
      <c r="JU54" s="55"/>
      <c r="JV54" s="55"/>
      <c r="JW54" s="55"/>
      <c r="JX54" s="55"/>
      <c r="JY54" s="55"/>
      <c r="JZ54" s="55"/>
      <c r="KA54" s="55"/>
      <c r="KB54" s="55"/>
      <c r="KC54" s="55"/>
      <c r="KD54" s="55"/>
      <c r="KE54" s="55"/>
      <c r="KF54" s="55"/>
      <c r="KG54" s="55"/>
      <c r="KH54" s="55"/>
      <c r="KI54" s="55"/>
      <c r="KJ54" s="55"/>
      <c r="KK54" s="55"/>
      <c r="KL54" s="55"/>
      <c r="KM54" s="55"/>
      <c r="KN54" s="55"/>
      <c r="KO54" s="55"/>
      <c r="KP54" s="55"/>
      <c r="KQ54" s="55"/>
      <c r="KR54" s="55"/>
      <c r="KS54" s="55"/>
      <c r="KT54" s="55"/>
      <c r="KU54" s="55"/>
      <c r="KV54" s="55"/>
      <c r="KW54" s="55"/>
      <c r="KX54" s="55"/>
      <c r="KY54" s="55"/>
      <c r="KZ54" s="55"/>
      <c r="LA54" s="55"/>
      <c r="LB54" s="55"/>
      <c r="LC54" s="55"/>
      <c r="LD54" s="55"/>
      <c r="LE54" s="55"/>
      <c r="LF54" s="55"/>
      <c r="LG54" s="55"/>
      <c r="LH54" s="55"/>
      <c r="LI54" s="55"/>
      <c r="LJ54" s="55"/>
      <c r="LK54" s="55"/>
      <c r="LL54" s="55"/>
      <c r="LM54" s="55"/>
      <c r="LN54" s="55"/>
      <c r="LO54" s="55"/>
      <c r="LP54" s="55"/>
      <c r="LQ54" s="55"/>
      <c r="LR54" s="55"/>
      <c r="LS54" s="55"/>
      <c r="LT54" s="55"/>
      <c r="LU54" s="55"/>
      <c r="LV54" s="55"/>
      <c r="LW54" s="55"/>
      <c r="LX54" s="55"/>
      <c r="LY54" s="55"/>
      <c r="LZ54" s="55"/>
      <c r="MA54" s="55"/>
      <c r="MB54" s="55"/>
      <c r="MC54" s="55"/>
      <c r="MD54" s="55"/>
      <c r="ME54" s="55"/>
      <c r="MF54" s="55"/>
      <c r="MG54" s="55"/>
      <c r="MH54" s="55"/>
      <c r="MI54" s="55"/>
      <c r="MJ54" s="55"/>
      <c r="MK54" s="55"/>
      <c r="ML54" s="55"/>
      <c r="MM54" s="55"/>
      <c r="MN54" s="55"/>
      <c r="MO54" s="55"/>
      <c r="MP54" s="55"/>
      <c r="MQ54" s="55"/>
      <c r="MR54" s="55"/>
      <c r="MS54" s="55"/>
      <c r="MT54" s="55"/>
      <c r="MU54" s="55"/>
      <c r="MV54" s="55"/>
      <c r="MW54" s="55"/>
      <c r="MX54" s="55"/>
      <c r="MY54" s="55"/>
      <c r="MZ54" s="55"/>
      <c r="NA54" s="55"/>
      <c r="NB54" s="55"/>
      <c r="NC54" s="55"/>
      <c r="ND54" s="55"/>
      <c r="NE54" s="55"/>
      <c r="NF54" s="55"/>
      <c r="NG54" s="55"/>
      <c r="NH54" s="55"/>
      <c r="NI54" s="55"/>
      <c r="NJ54" s="55"/>
      <c r="NK54" s="55"/>
      <c r="NL54" s="55"/>
      <c r="NM54" s="55"/>
      <c r="NN54" s="55"/>
      <c r="NO54" s="55"/>
      <c r="NP54" s="55"/>
      <c r="NQ54" s="55"/>
      <c r="NR54" s="55"/>
      <c r="NS54" s="55"/>
      <c r="NT54" s="55"/>
      <c r="NU54" s="55"/>
      <c r="NV54" s="55"/>
      <c r="NW54" s="55"/>
      <c r="NX54" s="55"/>
      <c r="NY54" s="55"/>
      <c r="NZ54" s="55"/>
      <c r="OA54" s="55"/>
      <c r="OB54" s="55"/>
      <c r="OC54" s="55"/>
      <c r="OD54" s="55"/>
      <c r="OE54" s="55"/>
      <c r="OF54" s="55"/>
      <c r="OG54" s="55"/>
      <c r="OH54" s="55"/>
      <c r="OI54" s="55"/>
      <c r="OJ54" s="55"/>
      <c r="OK54" s="55"/>
      <c r="OL54" s="55"/>
      <c r="OM54" s="55"/>
      <c r="ON54" s="55"/>
      <c r="OO54" s="55"/>
      <c r="OP54" s="55"/>
      <c r="OQ54" s="55"/>
      <c r="OR54" s="55"/>
      <c r="OS54" s="55"/>
      <c r="OT54" s="55"/>
      <c r="OU54" s="55"/>
      <c r="OV54" s="55"/>
      <c r="OW54" s="55"/>
      <c r="OX54" s="55"/>
      <c r="OY54" s="55"/>
      <c r="OZ54" s="55"/>
      <c r="PA54" s="55"/>
      <c r="PB54" s="55"/>
      <c r="PC54" s="55"/>
      <c r="PD54" s="55"/>
      <c r="PE54" s="55"/>
      <c r="PF54" s="55"/>
      <c r="PG54" s="55"/>
      <c r="PH54" s="55"/>
      <c r="PI54" s="55"/>
      <c r="PJ54" s="55"/>
      <c r="PK54" s="55"/>
      <c r="PL54" s="55"/>
      <c r="PM54" s="55"/>
      <c r="PN54" s="55"/>
      <c r="PO54" s="55"/>
      <c r="PP54" s="55"/>
      <c r="PQ54" s="55"/>
      <c r="PR54" s="55"/>
      <c r="PS54" s="55"/>
      <c r="PT54" s="55"/>
      <c r="PU54" s="55"/>
      <c r="PV54" s="55"/>
      <c r="PW54" s="55"/>
      <c r="PX54" s="55"/>
      <c r="PY54" s="55"/>
      <c r="PZ54" s="55"/>
      <c r="QA54" s="55"/>
      <c r="QB54" s="55"/>
      <c r="QC54" s="55"/>
      <c r="QD54" s="55"/>
      <c r="QE54" s="55"/>
      <c r="QF54" s="55"/>
      <c r="QG54" s="55"/>
      <c r="QH54" s="55"/>
      <c r="QI54" s="55"/>
      <c r="QJ54" s="55"/>
      <c r="QK54" s="55"/>
      <c r="QL54" s="55"/>
      <c r="QM54" s="55"/>
      <c r="QN54" s="55"/>
      <c r="QO54" s="55"/>
      <c r="QP54" s="55"/>
      <c r="QQ54" s="55"/>
      <c r="QR54" s="55"/>
      <c r="QS54" s="55"/>
      <c r="QT54" s="55"/>
      <c r="QU54" s="55"/>
      <c r="QV54" s="55"/>
      <c r="QW54" s="55"/>
      <c r="QX54" s="55"/>
      <c r="QY54" s="55"/>
      <c r="QZ54" s="55"/>
      <c r="RA54" s="55"/>
      <c r="RB54" s="55"/>
      <c r="RC54" s="55"/>
      <c r="RD54" s="55"/>
      <c r="RE54" s="55"/>
      <c r="RF54" s="55"/>
      <c r="RG54" s="55"/>
      <c r="RH54" s="55"/>
      <c r="RI54" s="55"/>
      <c r="RJ54" s="55"/>
      <c r="RK54" s="55"/>
      <c r="RL54" s="55"/>
      <c r="RM54" s="55"/>
      <c r="RN54" s="55"/>
      <c r="RO54" s="55"/>
      <c r="RP54" s="55"/>
      <c r="RQ54" s="55"/>
      <c r="RR54" s="55"/>
      <c r="RS54" s="55"/>
      <c r="RT54" s="55"/>
      <c r="RU54" s="55"/>
      <c r="RV54" s="55"/>
      <c r="RW54" s="55"/>
      <c r="RX54" s="55"/>
      <c r="RY54" s="55"/>
      <c r="RZ54" s="55"/>
      <c r="SA54" s="55"/>
      <c r="SB54" s="55"/>
      <c r="SC54" s="55"/>
      <c r="SD54" s="55"/>
      <c r="SE54" s="55"/>
      <c r="SF54" s="55"/>
      <c r="SG54" s="55"/>
      <c r="SH54" s="55"/>
      <c r="SI54" s="55"/>
      <c r="SJ54" s="55"/>
      <c r="SK54" s="55"/>
      <c r="SL54" s="55"/>
      <c r="SM54" s="55"/>
      <c r="SN54" s="55"/>
      <c r="SO54" s="55"/>
      <c r="SP54" s="55"/>
      <c r="SQ54" s="55"/>
      <c r="SR54" s="55"/>
      <c r="SS54" s="55"/>
      <c r="ST54" s="55"/>
      <c r="SU54" s="55"/>
      <c r="SV54" s="55"/>
      <c r="SW54" s="55"/>
      <c r="SX54" s="55"/>
      <c r="SY54" s="55"/>
      <c r="SZ54" s="55"/>
      <c r="TA54" s="55"/>
      <c r="TB54" s="55"/>
      <c r="TC54" s="55"/>
      <c r="TD54" s="55"/>
      <c r="TE54" s="55"/>
      <c r="TF54" s="55"/>
      <c r="TG54" s="55"/>
      <c r="TH54" s="55"/>
      <c r="TI54" s="55"/>
      <c r="TJ54" s="55"/>
      <c r="TK54" s="55"/>
      <c r="TL54" s="55"/>
      <c r="TM54" s="55"/>
      <c r="TN54" s="55"/>
      <c r="TO54" s="55"/>
      <c r="TP54" s="55"/>
      <c r="TQ54" s="55"/>
      <c r="TR54" s="55"/>
      <c r="TS54" s="55"/>
      <c r="TT54" s="55"/>
      <c r="TU54" s="55"/>
      <c r="TV54" s="55"/>
      <c r="TW54" s="55"/>
      <c r="TX54" s="55"/>
      <c r="TY54" s="55"/>
      <c r="TZ54" s="55"/>
      <c r="UA54" s="55"/>
      <c r="UB54" s="55"/>
      <c r="UC54" s="55"/>
      <c r="UD54" s="55"/>
      <c r="UE54" s="55"/>
      <c r="UF54" s="55"/>
      <c r="UG54" s="55"/>
      <c r="UH54" s="55"/>
      <c r="UI54" s="55"/>
      <c r="UJ54" s="55"/>
      <c r="UK54" s="55"/>
      <c r="UL54" s="55"/>
      <c r="UM54" s="55"/>
      <c r="UN54" s="55"/>
      <c r="UO54" s="55"/>
      <c r="UP54" s="55"/>
      <c r="UQ54" s="55"/>
      <c r="UR54" s="55"/>
      <c r="US54" s="55"/>
      <c r="UT54" s="55"/>
      <c r="UU54" s="55"/>
      <c r="UV54" s="55"/>
      <c r="UW54" s="55"/>
      <c r="UX54" s="55"/>
      <c r="UY54" s="55"/>
      <c r="UZ54" s="55"/>
      <c r="VA54" s="55"/>
      <c r="VB54" s="55"/>
      <c r="VC54" s="55"/>
      <c r="VD54" s="55"/>
      <c r="VE54" s="55"/>
      <c r="VF54" s="55"/>
      <c r="VG54" s="55"/>
      <c r="VH54" s="55"/>
      <c r="VI54" s="55"/>
      <c r="VJ54" s="55"/>
      <c r="VK54" s="55"/>
      <c r="VL54" s="55"/>
      <c r="VM54" s="55"/>
      <c r="VN54" s="55"/>
      <c r="VO54" s="55"/>
      <c r="VP54" s="55"/>
      <c r="VQ54" s="55"/>
      <c r="VR54" s="55"/>
      <c r="VS54" s="55"/>
      <c r="VT54" s="55"/>
      <c r="VU54" s="55"/>
      <c r="VV54" s="55"/>
      <c r="VW54" s="55"/>
      <c r="VX54" s="55"/>
      <c r="VY54" s="55"/>
      <c r="VZ54" s="55"/>
      <c r="WA54" s="55"/>
      <c r="WB54" s="55"/>
      <c r="WC54" s="55"/>
      <c r="WD54" s="55"/>
      <c r="WE54" s="55"/>
      <c r="WF54" s="55"/>
      <c r="WG54" s="55"/>
      <c r="WH54" s="55"/>
      <c r="WI54" s="55"/>
      <c r="WJ54" s="55"/>
      <c r="WK54" s="55"/>
      <c r="WL54" s="55"/>
      <c r="WM54" s="55"/>
      <c r="WN54" s="55"/>
      <c r="WO54" s="55"/>
      <c r="WP54" s="55"/>
      <c r="WQ54" s="55"/>
      <c r="WR54" s="55"/>
      <c r="WS54" s="55"/>
      <c r="WT54" s="55"/>
      <c r="WU54" s="55"/>
      <c r="WV54" s="55"/>
      <c r="WW54" s="55"/>
      <c r="WX54" s="55"/>
      <c r="WY54" s="55"/>
      <c r="WZ54" s="55"/>
      <c r="XA54" s="55"/>
      <c r="XB54" s="55"/>
      <c r="XC54" s="55"/>
      <c r="XD54" s="55"/>
      <c r="XE54" s="55"/>
      <c r="XF54" s="55"/>
      <c r="XG54" s="55"/>
      <c r="XH54" s="55"/>
      <c r="XI54" s="55"/>
      <c r="XJ54" s="55"/>
      <c r="XK54" s="55"/>
      <c r="XL54" s="55"/>
      <c r="XM54" s="55"/>
      <c r="XN54" s="55"/>
      <c r="XO54" s="55"/>
      <c r="XP54" s="55"/>
      <c r="XQ54" s="55"/>
      <c r="XR54" s="55"/>
      <c r="XS54" s="55"/>
      <c r="XT54" s="55"/>
      <c r="XU54" s="55"/>
      <c r="XV54" s="55"/>
      <c r="XW54" s="55"/>
      <c r="XX54" s="55"/>
      <c r="XY54" s="55"/>
      <c r="XZ54" s="55"/>
      <c r="YA54" s="55"/>
      <c r="YB54" s="55"/>
      <c r="YC54" s="55"/>
      <c r="YD54" s="55"/>
      <c r="YE54" s="55"/>
      <c r="YF54" s="55"/>
      <c r="YG54" s="55"/>
      <c r="YH54" s="55"/>
      <c r="YI54" s="55"/>
      <c r="YJ54" s="55"/>
      <c r="YK54" s="55"/>
      <c r="YL54" s="55"/>
      <c r="YM54" s="55"/>
      <c r="YN54" s="55"/>
      <c r="YO54" s="55"/>
      <c r="YP54" s="55"/>
      <c r="YQ54" s="55"/>
      <c r="YR54" s="55"/>
      <c r="YS54" s="55"/>
      <c r="YT54" s="55"/>
      <c r="YU54" s="55"/>
      <c r="YV54" s="55"/>
      <c r="YW54" s="55"/>
      <c r="YX54" s="55"/>
      <c r="YY54" s="55"/>
      <c r="YZ54" s="55"/>
      <c r="ZA54" s="55"/>
      <c r="ZB54" s="55"/>
      <c r="ZC54" s="55"/>
      <c r="ZD54" s="55"/>
      <c r="ZE54" s="55"/>
      <c r="ZF54" s="55"/>
      <c r="ZG54" s="55"/>
      <c r="ZH54" s="55"/>
      <c r="ZI54" s="55"/>
      <c r="ZJ54" s="55"/>
      <c r="ZK54" s="55"/>
      <c r="ZL54" s="55"/>
      <c r="ZM54" s="55"/>
      <c r="ZN54" s="55"/>
      <c r="ZO54" s="55"/>
      <c r="ZP54" s="55"/>
      <c r="ZQ54" s="55"/>
      <c r="ZR54" s="55"/>
      <c r="ZS54" s="55"/>
      <c r="ZT54" s="55"/>
      <c r="ZU54" s="55"/>
      <c r="ZV54" s="55"/>
      <c r="ZW54" s="55"/>
      <c r="ZX54" s="55"/>
      <c r="ZY54" s="55"/>
      <c r="ZZ54" s="55"/>
      <c r="AAA54" s="55"/>
      <c r="AAB54" s="55"/>
      <c r="AAC54" s="55"/>
      <c r="AAD54" s="55"/>
      <c r="AAE54" s="55"/>
      <c r="AAF54" s="55"/>
      <c r="AAG54" s="55"/>
      <c r="AAH54" s="55"/>
      <c r="AAI54" s="55"/>
      <c r="AAJ54" s="55"/>
      <c r="AAK54" s="55"/>
      <c r="AAL54" s="55"/>
      <c r="AAM54" s="55"/>
      <c r="AAN54" s="55"/>
      <c r="AAO54" s="55"/>
      <c r="AAP54" s="55"/>
      <c r="AAQ54" s="55"/>
      <c r="AAR54" s="55"/>
      <c r="AAS54" s="55"/>
      <c r="AAT54" s="55"/>
      <c r="AAU54" s="55"/>
      <c r="AAV54" s="55"/>
      <c r="AAW54" s="55"/>
      <c r="AAX54" s="55"/>
      <c r="AAY54" s="55"/>
      <c r="AAZ54" s="55"/>
      <c r="ABA54" s="55"/>
      <c r="ABB54" s="55"/>
      <c r="ABC54" s="55"/>
      <c r="ABD54" s="55"/>
      <c r="ABE54" s="55"/>
      <c r="ABF54" s="55"/>
      <c r="ABG54" s="55"/>
      <c r="ABH54" s="55"/>
      <c r="ABI54" s="55"/>
      <c r="ABJ54" s="55"/>
      <c r="ABK54" s="55"/>
      <c r="ABL54" s="55"/>
      <c r="ABM54" s="55"/>
      <c r="ABN54" s="55"/>
      <c r="ABO54" s="55"/>
      <c r="ABP54" s="55"/>
      <c r="ABQ54" s="55"/>
      <c r="ABR54" s="55"/>
      <c r="ABS54" s="55"/>
      <c r="ABT54" s="55"/>
      <c r="ABU54" s="55"/>
      <c r="ABV54" s="55"/>
      <c r="ABW54" s="55"/>
      <c r="ABX54" s="55"/>
      <c r="ABY54" s="55"/>
      <c r="ABZ54" s="55"/>
      <c r="ACA54" s="55"/>
      <c r="ACB54" s="55"/>
      <c r="ACC54" s="55"/>
      <c r="ACD54" s="55"/>
      <c r="ACE54" s="55"/>
      <c r="ACF54" s="55"/>
      <c r="ACG54" s="55"/>
      <c r="ACH54" s="55"/>
      <c r="ACI54" s="55"/>
      <c r="ACJ54" s="55"/>
      <c r="ACK54" s="55"/>
      <c r="ACL54" s="55"/>
      <c r="ACM54" s="55"/>
      <c r="ACN54" s="55"/>
      <c r="ACO54" s="55"/>
      <c r="ACP54" s="55"/>
      <c r="ACQ54" s="55"/>
      <c r="ACR54" s="55"/>
      <c r="ACS54" s="55"/>
      <c r="ACT54" s="55"/>
      <c r="ACU54" s="55"/>
      <c r="ACV54" s="55"/>
      <c r="ACW54" s="55"/>
      <c r="ACX54" s="55"/>
      <c r="ACY54" s="55"/>
      <c r="ACZ54" s="55"/>
      <c r="ADA54" s="55"/>
      <c r="ADB54" s="55"/>
      <c r="ADC54" s="55"/>
      <c r="ADD54" s="55"/>
      <c r="ADE54" s="55"/>
      <c r="ADF54" s="55"/>
      <c r="ADG54" s="55"/>
      <c r="ADH54" s="55"/>
      <c r="ADI54" s="55"/>
      <c r="ADJ54" s="55"/>
    </row>
    <row r="55" spans="1:790" s="56" customFormat="1" ht="47.25" customHeight="1" x14ac:dyDescent="0.3">
      <c r="A55" s="530"/>
      <c r="B55" s="531"/>
      <c r="C55" s="531"/>
      <c r="D55" s="530"/>
      <c r="E55" s="530"/>
      <c r="F55" s="519"/>
      <c r="G55" s="519"/>
      <c r="H55" s="519"/>
      <c r="I55" s="519"/>
      <c r="J55" s="52" t="str">
        <f t="shared" si="2"/>
        <v>LAS PERSONAS MORALES NO CUENTAN CON NOMBRE</v>
      </c>
      <c r="K55" s="52" t="str">
        <f t="shared" si="2"/>
        <v>LAS PERSONAS MORALES NO CUENTAN CON PRIMER APELLIDO</v>
      </c>
      <c r="L55" s="52" t="str">
        <f t="shared" si="2"/>
        <v>LAS PERSONAS MORALES NO CUENTAN CON SEGUNDO APELLIDO</v>
      </c>
      <c r="M55" s="52" t="str">
        <f t="shared" si="2"/>
        <v>PAPELERIA ANZURES, S.A. DE C..V</v>
      </c>
      <c r="N55" s="52" t="str">
        <f t="shared" si="2"/>
        <v>PAN910613PB0</v>
      </c>
      <c r="O55" s="62">
        <f t="shared" si="2"/>
        <v>2888.4</v>
      </c>
      <c r="P55" s="519"/>
      <c r="Q55" s="519"/>
      <c r="R55" s="519"/>
      <c r="S55" s="519"/>
      <c r="T55" s="519"/>
      <c r="U55" s="519"/>
      <c r="V55" s="519"/>
      <c r="W55" s="519"/>
      <c r="X55" s="521"/>
      <c r="Y55" s="521"/>
      <c r="Z55" s="519"/>
      <c r="AA55" s="519"/>
      <c r="AB55" s="519"/>
      <c r="AC55" s="519"/>
      <c r="AD55" s="519"/>
      <c r="AE55" s="519"/>
      <c r="AF55" s="519"/>
      <c r="AG55" s="519"/>
      <c r="AH55" s="521"/>
      <c r="AI55" s="521"/>
      <c r="AJ55" s="519"/>
      <c r="AK55" s="519"/>
      <c r="AL55" s="519"/>
      <c r="AM55" s="519"/>
      <c r="AN55" s="519"/>
      <c r="AO55" s="519"/>
      <c r="AP55" s="519"/>
      <c r="AQ55" s="519"/>
      <c r="AR55" s="519"/>
      <c r="AS55" s="519"/>
      <c r="AT55" s="519"/>
      <c r="AU55" s="519"/>
      <c r="AV55" s="519"/>
      <c r="AW55" s="527"/>
      <c r="AX55" s="527"/>
      <c r="AY55" s="527"/>
      <c r="AZ55" s="527"/>
      <c r="BA55" s="527"/>
      <c r="BB55" s="528"/>
      <c r="BC55" s="529"/>
      <c r="BD55" s="529"/>
      <c r="BE55" s="529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  <c r="IW55" s="55"/>
      <c r="IX55" s="55"/>
      <c r="IY55" s="55"/>
      <c r="IZ55" s="55"/>
      <c r="JA55" s="55"/>
      <c r="JB55" s="55"/>
      <c r="JC55" s="55"/>
      <c r="JD55" s="55"/>
      <c r="JE55" s="55"/>
      <c r="JF55" s="55"/>
      <c r="JG55" s="55"/>
      <c r="JH55" s="55"/>
      <c r="JI55" s="55"/>
      <c r="JJ55" s="55"/>
      <c r="JK55" s="55"/>
      <c r="JL55" s="55"/>
      <c r="JM55" s="55"/>
      <c r="JN55" s="55"/>
      <c r="JO55" s="55"/>
      <c r="JP55" s="55"/>
      <c r="JQ55" s="55"/>
      <c r="JR55" s="55"/>
      <c r="JS55" s="55"/>
      <c r="JT55" s="55"/>
      <c r="JU55" s="55"/>
      <c r="JV55" s="55"/>
      <c r="JW55" s="55"/>
      <c r="JX55" s="55"/>
      <c r="JY55" s="55"/>
      <c r="JZ55" s="55"/>
      <c r="KA55" s="55"/>
      <c r="KB55" s="55"/>
      <c r="KC55" s="55"/>
      <c r="KD55" s="55"/>
      <c r="KE55" s="55"/>
      <c r="KF55" s="55"/>
      <c r="KG55" s="55"/>
      <c r="KH55" s="55"/>
      <c r="KI55" s="55"/>
      <c r="KJ55" s="55"/>
      <c r="KK55" s="55"/>
      <c r="KL55" s="55"/>
      <c r="KM55" s="55"/>
      <c r="KN55" s="55"/>
      <c r="KO55" s="55"/>
      <c r="KP55" s="55"/>
      <c r="KQ55" s="55"/>
      <c r="KR55" s="55"/>
      <c r="KS55" s="55"/>
      <c r="KT55" s="55"/>
      <c r="KU55" s="55"/>
      <c r="KV55" s="55"/>
      <c r="KW55" s="55"/>
      <c r="KX55" s="55"/>
      <c r="KY55" s="55"/>
      <c r="KZ55" s="55"/>
      <c r="LA55" s="55"/>
      <c r="LB55" s="55"/>
      <c r="LC55" s="55"/>
      <c r="LD55" s="55"/>
      <c r="LE55" s="55"/>
      <c r="LF55" s="55"/>
      <c r="LG55" s="55"/>
      <c r="LH55" s="55"/>
      <c r="LI55" s="55"/>
      <c r="LJ55" s="55"/>
      <c r="LK55" s="55"/>
      <c r="LL55" s="55"/>
      <c r="LM55" s="55"/>
      <c r="LN55" s="55"/>
      <c r="LO55" s="55"/>
      <c r="LP55" s="55"/>
      <c r="LQ55" s="55"/>
      <c r="LR55" s="55"/>
      <c r="LS55" s="55"/>
      <c r="LT55" s="55"/>
      <c r="LU55" s="55"/>
      <c r="LV55" s="55"/>
      <c r="LW55" s="55"/>
      <c r="LX55" s="55"/>
      <c r="LY55" s="55"/>
      <c r="LZ55" s="55"/>
      <c r="MA55" s="55"/>
      <c r="MB55" s="55"/>
      <c r="MC55" s="55"/>
      <c r="MD55" s="55"/>
      <c r="ME55" s="55"/>
      <c r="MF55" s="55"/>
      <c r="MG55" s="55"/>
      <c r="MH55" s="55"/>
      <c r="MI55" s="55"/>
      <c r="MJ55" s="55"/>
      <c r="MK55" s="55"/>
      <c r="ML55" s="55"/>
      <c r="MM55" s="55"/>
      <c r="MN55" s="55"/>
      <c r="MO55" s="55"/>
      <c r="MP55" s="55"/>
      <c r="MQ55" s="55"/>
      <c r="MR55" s="55"/>
      <c r="MS55" s="55"/>
      <c r="MT55" s="55"/>
      <c r="MU55" s="55"/>
      <c r="MV55" s="55"/>
      <c r="MW55" s="55"/>
      <c r="MX55" s="55"/>
      <c r="MY55" s="55"/>
      <c r="MZ55" s="55"/>
      <c r="NA55" s="55"/>
      <c r="NB55" s="55"/>
      <c r="NC55" s="55"/>
      <c r="ND55" s="55"/>
      <c r="NE55" s="55"/>
      <c r="NF55" s="55"/>
      <c r="NG55" s="55"/>
      <c r="NH55" s="55"/>
      <c r="NI55" s="55"/>
      <c r="NJ55" s="55"/>
      <c r="NK55" s="55"/>
      <c r="NL55" s="55"/>
      <c r="NM55" s="55"/>
      <c r="NN55" s="55"/>
      <c r="NO55" s="55"/>
      <c r="NP55" s="55"/>
      <c r="NQ55" s="55"/>
      <c r="NR55" s="55"/>
      <c r="NS55" s="55"/>
      <c r="NT55" s="55"/>
      <c r="NU55" s="55"/>
      <c r="NV55" s="55"/>
      <c r="NW55" s="55"/>
      <c r="NX55" s="55"/>
      <c r="NY55" s="55"/>
      <c r="NZ55" s="55"/>
      <c r="OA55" s="55"/>
      <c r="OB55" s="55"/>
      <c r="OC55" s="55"/>
      <c r="OD55" s="55"/>
      <c r="OE55" s="55"/>
      <c r="OF55" s="55"/>
      <c r="OG55" s="55"/>
      <c r="OH55" s="55"/>
      <c r="OI55" s="55"/>
      <c r="OJ55" s="55"/>
      <c r="OK55" s="55"/>
      <c r="OL55" s="55"/>
      <c r="OM55" s="55"/>
      <c r="ON55" s="55"/>
      <c r="OO55" s="55"/>
      <c r="OP55" s="55"/>
      <c r="OQ55" s="55"/>
      <c r="OR55" s="55"/>
      <c r="OS55" s="55"/>
      <c r="OT55" s="55"/>
      <c r="OU55" s="55"/>
      <c r="OV55" s="55"/>
      <c r="OW55" s="55"/>
      <c r="OX55" s="55"/>
      <c r="OY55" s="55"/>
      <c r="OZ55" s="55"/>
      <c r="PA55" s="55"/>
      <c r="PB55" s="55"/>
      <c r="PC55" s="55"/>
      <c r="PD55" s="55"/>
      <c r="PE55" s="55"/>
      <c r="PF55" s="55"/>
      <c r="PG55" s="55"/>
      <c r="PH55" s="55"/>
      <c r="PI55" s="55"/>
      <c r="PJ55" s="55"/>
      <c r="PK55" s="55"/>
      <c r="PL55" s="55"/>
      <c r="PM55" s="55"/>
      <c r="PN55" s="55"/>
      <c r="PO55" s="55"/>
      <c r="PP55" s="55"/>
      <c r="PQ55" s="55"/>
      <c r="PR55" s="55"/>
      <c r="PS55" s="55"/>
      <c r="PT55" s="55"/>
      <c r="PU55" s="55"/>
      <c r="PV55" s="55"/>
      <c r="PW55" s="55"/>
      <c r="PX55" s="55"/>
      <c r="PY55" s="55"/>
      <c r="PZ55" s="55"/>
      <c r="QA55" s="55"/>
      <c r="QB55" s="55"/>
      <c r="QC55" s="55"/>
      <c r="QD55" s="55"/>
      <c r="QE55" s="55"/>
      <c r="QF55" s="55"/>
      <c r="QG55" s="55"/>
      <c r="QH55" s="55"/>
      <c r="QI55" s="55"/>
      <c r="QJ55" s="55"/>
      <c r="QK55" s="55"/>
      <c r="QL55" s="55"/>
      <c r="QM55" s="55"/>
      <c r="QN55" s="55"/>
      <c r="QO55" s="55"/>
      <c r="QP55" s="55"/>
      <c r="QQ55" s="55"/>
      <c r="QR55" s="55"/>
      <c r="QS55" s="55"/>
      <c r="QT55" s="55"/>
      <c r="QU55" s="55"/>
      <c r="QV55" s="55"/>
      <c r="QW55" s="55"/>
      <c r="QX55" s="55"/>
      <c r="QY55" s="55"/>
      <c r="QZ55" s="55"/>
      <c r="RA55" s="55"/>
      <c r="RB55" s="55"/>
      <c r="RC55" s="55"/>
      <c r="RD55" s="55"/>
      <c r="RE55" s="55"/>
      <c r="RF55" s="55"/>
      <c r="RG55" s="55"/>
      <c r="RH55" s="55"/>
      <c r="RI55" s="55"/>
      <c r="RJ55" s="55"/>
      <c r="RK55" s="55"/>
      <c r="RL55" s="55"/>
      <c r="RM55" s="55"/>
      <c r="RN55" s="55"/>
      <c r="RO55" s="55"/>
      <c r="RP55" s="55"/>
      <c r="RQ55" s="55"/>
      <c r="RR55" s="55"/>
      <c r="RS55" s="55"/>
      <c r="RT55" s="55"/>
      <c r="RU55" s="55"/>
      <c r="RV55" s="55"/>
      <c r="RW55" s="55"/>
      <c r="RX55" s="55"/>
      <c r="RY55" s="55"/>
      <c r="RZ55" s="55"/>
      <c r="SA55" s="55"/>
      <c r="SB55" s="55"/>
      <c r="SC55" s="55"/>
      <c r="SD55" s="55"/>
      <c r="SE55" s="55"/>
      <c r="SF55" s="55"/>
      <c r="SG55" s="55"/>
      <c r="SH55" s="55"/>
      <c r="SI55" s="55"/>
      <c r="SJ55" s="55"/>
      <c r="SK55" s="55"/>
      <c r="SL55" s="55"/>
      <c r="SM55" s="55"/>
      <c r="SN55" s="55"/>
      <c r="SO55" s="55"/>
      <c r="SP55" s="55"/>
      <c r="SQ55" s="55"/>
      <c r="SR55" s="55"/>
      <c r="SS55" s="55"/>
      <c r="ST55" s="55"/>
      <c r="SU55" s="55"/>
      <c r="SV55" s="55"/>
      <c r="SW55" s="55"/>
      <c r="SX55" s="55"/>
      <c r="SY55" s="55"/>
      <c r="SZ55" s="55"/>
      <c r="TA55" s="55"/>
      <c r="TB55" s="55"/>
      <c r="TC55" s="55"/>
      <c r="TD55" s="55"/>
      <c r="TE55" s="55"/>
      <c r="TF55" s="55"/>
      <c r="TG55" s="55"/>
      <c r="TH55" s="55"/>
      <c r="TI55" s="55"/>
      <c r="TJ55" s="55"/>
      <c r="TK55" s="55"/>
      <c r="TL55" s="55"/>
      <c r="TM55" s="55"/>
      <c r="TN55" s="55"/>
      <c r="TO55" s="55"/>
      <c r="TP55" s="55"/>
      <c r="TQ55" s="55"/>
      <c r="TR55" s="55"/>
      <c r="TS55" s="55"/>
      <c r="TT55" s="55"/>
      <c r="TU55" s="55"/>
      <c r="TV55" s="55"/>
      <c r="TW55" s="55"/>
      <c r="TX55" s="55"/>
      <c r="TY55" s="55"/>
      <c r="TZ55" s="55"/>
      <c r="UA55" s="55"/>
      <c r="UB55" s="55"/>
      <c r="UC55" s="55"/>
      <c r="UD55" s="55"/>
      <c r="UE55" s="55"/>
      <c r="UF55" s="55"/>
      <c r="UG55" s="55"/>
      <c r="UH55" s="55"/>
      <c r="UI55" s="55"/>
      <c r="UJ55" s="55"/>
      <c r="UK55" s="55"/>
      <c r="UL55" s="55"/>
      <c r="UM55" s="55"/>
      <c r="UN55" s="55"/>
      <c r="UO55" s="55"/>
      <c r="UP55" s="55"/>
      <c r="UQ55" s="55"/>
      <c r="UR55" s="55"/>
      <c r="US55" s="55"/>
      <c r="UT55" s="55"/>
      <c r="UU55" s="55"/>
      <c r="UV55" s="55"/>
      <c r="UW55" s="55"/>
      <c r="UX55" s="55"/>
      <c r="UY55" s="55"/>
      <c r="UZ55" s="55"/>
      <c r="VA55" s="55"/>
      <c r="VB55" s="55"/>
      <c r="VC55" s="55"/>
      <c r="VD55" s="55"/>
      <c r="VE55" s="55"/>
      <c r="VF55" s="55"/>
      <c r="VG55" s="55"/>
      <c r="VH55" s="55"/>
      <c r="VI55" s="55"/>
      <c r="VJ55" s="55"/>
      <c r="VK55" s="55"/>
      <c r="VL55" s="55"/>
      <c r="VM55" s="55"/>
      <c r="VN55" s="55"/>
      <c r="VO55" s="55"/>
      <c r="VP55" s="55"/>
      <c r="VQ55" s="55"/>
      <c r="VR55" s="55"/>
      <c r="VS55" s="55"/>
      <c r="VT55" s="55"/>
      <c r="VU55" s="55"/>
      <c r="VV55" s="55"/>
      <c r="VW55" s="55"/>
      <c r="VX55" s="55"/>
      <c r="VY55" s="55"/>
      <c r="VZ55" s="55"/>
      <c r="WA55" s="55"/>
      <c r="WB55" s="55"/>
      <c r="WC55" s="55"/>
      <c r="WD55" s="55"/>
      <c r="WE55" s="55"/>
      <c r="WF55" s="55"/>
      <c r="WG55" s="55"/>
      <c r="WH55" s="55"/>
      <c r="WI55" s="55"/>
      <c r="WJ55" s="55"/>
      <c r="WK55" s="55"/>
      <c r="WL55" s="55"/>
      <c r="WM55" s="55"/>
      <c r="WN55" s="55"/>
      <c r="WO55" s="55"/>
      <c r="WP55" s="55"/>
      <c r="WQ55" s="55"/>
      <c r="WR55" s="55"/>
      <c r="WS55" s="55"/>
      <c r="WT55" s="55"/>
      <c r="WU55" s="55"/>
      <c r="WV55" s="55"/>
      <c r="WW55" s="55"/>
      <c r="WX55" s="55"/>
      <c r="WY55" s="55"/>
      <c r="WZ55" s="55"/>
      <c r="XA55" s="55"/>
      <c r="XB55" s="55"/>
      <c r="XC55" s="55"/>
      <c r="XD55" s="55"/>
      <c r="XE55" s="55"/>
      <c r="XF55" s="55"/>
      <c r="XG55" s="55"/>
      <c r="XH55" s="55"/>
      <c r="XI55" s="55"/>
      <c r="XJ55" s="55"/>
      <c r="XK55" s="55"/>
      <c r="XL55" s="55"/>
      <c r="XM55" s="55"/>
      <c r="XN55" s="55"/>
      <c r="XO55" s="55"/>
      <c r="XP55" s="55"/>
      <c r="XQ55" s="55"/>
      <c r="XR55" s="55"/>
      <c r="XS55" s="55"/>
      <c r="XT55" s="55"/>
      <c r="XU55" s="55"/>
      <c r="XV55" s="55"/>
      <c r="XW55" s="55"/>
      <c r="XX55" s="55"/>
      <c r="XY55" s="55"/>
      <c r="XZ55" s="55"/>
      <c r="YA55" s="55"/>
      <c r="YB55" s="55"/>
      <c r="YC55" s="55"/>
      <c r="YD55" s="55"/>
      <c r="YE55" s="55"/>
      <c r="YF55" s="55"/>
      <c r="YG55" s="55"/>
      <c r="YH55" s="55"/>
      <c r="YI55" s="55"/>
      <c r="YJ55" s="55"/>
      <c r="YK55" s="55"/>
      <c r="YL55" s="55"/>
      <c r="YM55" s="55"/>
      <c r="YN55" s="55"/>
      <c r="YO55" s="55"/>
      <c r="YP55" s="55"/>
      <c r="YQ55" s="55"/>
      <c r="YR55" s="55"/>
      <c r="YS55" s="55"/>
      <c r="YT55" s="55"/>
      <c r="YU55" s="55"/>
      <c r="YV55" s="55"/>
      <c r="YW55" s="55"/>
      <c r="YX55" s="55"/>
      <c r="YY55" s="55"/>
      <c r="YZ55" s="55"/>
      <c r="ZA55" s="55"/>
      <c r="ZB55" s="55"/>
      <c r="ZC55" s="55"/>
      <c r="ZD55" s="55"/>
      <c r="ZE55" s="55"/>
      <c r="ZF55" s="55"/>
      <c r="ZG55" s="55"/>
      <c r="ZH55" s="55"/>
      <c r="ZI55" s="55"/>
      <c r="ZJ55" s="55"/>
      <c r="ZK55" s="55"/>
      <c r="ZL55" s="55"/>
      <c r="ZM55" s="55"/>
      <c r="ZN55" s="55"/>
      <c r="ZO55" s="55"/>
      <c r="ZP55" s="55"/>
      <c r="ZQ55" s="55"/>
      <c r="ZR55" s="55"/>
      <c r="ZS55" s="55"/>
      <c r="ZT55" s="55"/>
      <c r="ZU55" s="55"/>
      <c r="ZV55" s="55"/>
      <c r="ZW55" s="55"/>
      <c r="ZX55" s="55"/>
      <c r="ZY55" s="55"/>
      <c r="ZZ55" s="55"/>
      <c r="AAA55" s="55"/>
      <c r="AAB55" s="55"/>
      <c r="AAC55" s="55"/>
      <c r="AAD55" s="55"/>
      <c r="AAE55" s="55"/>
      <c r="AAF55" s="55"/>
      <c r="AAG55" s="55"/>
      <c r="AAH55" s="55"/>
      <c r="AAI55" s="55"/>
      <c r="AAJ55" s="55"/>
      <c r="AAK55" s="55"/>
      <c r="AAL55" s="55"/>
      <c r="AAM55" s="55"/>
      <c r="AAN55" s="55"/>
      <c r="AAO55" s="55"/>
      <c r="AAP55" s="55"/>
      <c r="AAQ55" s="55"/>
      <c r="AAR55" s="55"/>
      <c r="AAS55" s="55"/>
      <c r="AAT55" s="55"/>
      <c r="AAU55" s="55"/>
      <c r="AAV55" s="55"/>
      <c r="AAW55" s="55"/>
      <c r="AAX55" s="55"/>
      <c r="AAY55" s="55"/>
      <c r="AAZ55" s="55"/>
      <c r="ABA55" s="55"/>
      <c r="ABB55" s="55"/>
      <c r="ABC55" s="55"/>
      <c r="ABD55" s="55"/>
      <c r="ABE55" s="55"/>
      <c r="ABF55" s="55"/>
      <c r="ABG55" s="55"/>
      <c r="ABH55" s="55"/>
      <c r="ABI55" s="55"/>
      <c r="ABJ55" s="55"/>
      <c r="ABK55" s="55"/>
      <c r="ABL55" s="55"/>
      <c r="ABM55" s="55"/>
      <c r="ABN55" s="55"/>
      <c r="ABO55" s="55"/>
      <c r="ABP55" s="55"/>
      <c r="ABQ55" s="55"/>
      <c r="ABR55" s="55"/>
      <c r="ABS55" s="55"/>
      <c r="ABT55" s="55"/>
      <c r="ABU55" s="55"/>
      <c r="ABV55" s="55"/>
      <c r="ABW55" s="55"/>
      <c r="ABX55" s="55"/>
      <c r="ABY55" s="55"/>
      <c r="ABZ55" s="55"/>
      <c r="ACA55" s="55"/>
      <c r="ACB55" s="55"/>
      <c r="ACC55" s="55"/>
      <c r="ACD55" s="55"/>
      <c r="ACE55" s="55"/>
      <c r="ACF55" s="55"/>
      <c r="ACG55" s="55"/>
      <c r="ACH55" s="55"/>
      <c r="ACI55" s="55"/>
      <c r="ACJ55" s="55"/>
      <c r="ACK55" s="55"/>
      <c r="ACL55" s="55"/>
      <c r="ACM55" s="55"/>
      <c r="ACN55" s="55"/>
      <c r="ACO55" s="55"/>
      <c r="ACP55" s="55"/>
      <c r="ACQ55" s="55"/>
      <c r="ACR55" s="55"/>
      <c r="ACS55" s="55"/>
      <c r="ACT55" s="55"/>
      <c r="ACU55" s="55"/>
      <c r="ACV55" s="55"/>
      <c r="ACW55" s="55"/>
      <c r="ACX55" s="55"/>
      <c r="ACY55" s="55"/>
      <c r="ACZ55" s="55"/>
      <c r="ADA55" s="55"/>
      <c r="ADB55" s="55"/>
      <c r="ADC55" s="55"/>
      <c r="ADD55" s="55"/>
      <c r="ADE55" s="55"/>
      <c r="ADF55" s="55"/>
      <c r="ADG55" s="55"/>
      <c r="ADH55" s="55"/>
      <c r="ADI55" s="55"/>
      <c r="ADJ55" s="55"/>
    </row>
    <row r="56" spans="1:790" s="51" customFormat="1" ht="47.25" customHeight="1" x14ac:dyDescent="0.3">
      <c r="A56" s="526">
        <v>2019</v>
      </c>
      <c r="B56" s="534">
        <v>43466</v>
      </c>
      <c r="C56" s="534">
        <v>43555</v>
      </c>
      <c r="D56" s="513" t="s">
        <v>188</v>
      </c>
      <c r="E56" s="526" t="s">
        <v>63</v>
      </c>
      <c r="F56" s="513" t="s">
        <v>212</v>
      </c>
      <c r="G56" s="513" t="s">
        <v>65</v>
      </c>
      <c r="H56" s="513" t="s">
        <v>430</v>
      </c>
      <c r="I56" s="513" t="s">
        <v>213</v>
      </c>
      <c r="J56" s="46" t="s">
        <v>67</v>
      </c>
      <c r="K56" s="57" t="s">
        <v>68</v>
      </c>
      <c r="L56" s="57" t="s">
        <v>69</v>
      </c>
      <c r="M56" s="57" t="s">
        <v>214</v>
      </c>
      <c r="N56" s="57" t="s">
        <v>215</v>
      </c>
      <c r="O56" s="47">
        <v>1984.76</v>
      </c>
      <c r="P56" s="513" t="s">
        <v>67</v>
      </c>
      <c r="Q56" s="513" t="s">
        <v>68</v>
      </c>
      <c r="R56" s="513" t="s">
        <v>69</v>
      </c>
      <c r="S56" s="513" t="s">
        <v>214</v>
      </c>
      <c r="T56" s="513" t="s">
        <v>215</v>
      </c>
      <c r="U56" s="513" t="s">
        <v>216</v>
      </c>
      <c r="V56" s="513" t="str">
        <f>U56</f>
        <v>JEFATURA DE UNIDAD DEPARTAMENTAL DE ABASTECIMIENTO Y SERVICIO</v>
      </c>
      <c r="W56" s="513" t="str">
        <f>F56</f>
        <v>OC-006-19</v>
      </c>
      <c r="X56" s="514">
        <v>43518</v>
      </c>
      <c r="Y56" s="514">
        <v>1711</v>
      </c>
      <c r="Z56" s="513">
        <f>+Y56*1.16</f>
        <v>1984.7599999999998</v>
      </c>
      <c r="AA56" s="513" t="s">
        <v>196</v>
      </c>
      <c r="AB56" s="513" t="s">
        <v>196</v>
      </c>
      <c r="AC56" s="513" t="s">
        <v>73</v>
      </c>
      <c r="AD56" s="513" t="s">
        <v>74</v>
      </c>
      <c r="AE56" s="513" t="s">
        <v>75</v>
      </c>
      <c r="AF56" s="513" t="str">
        <f>I56</f>
        <v>CERRADURAS DE PALETA</v>
      </c>
      <c r="AG56" s="513" t="s">
        <v>197</v>
      </c>
      <c r="AH56" s="514">
        <v>43518</v>
      </c>
      <c r="AI56" s="514">
        <v>43539</v>
      </c>
      <c r="AJ56" s="513" t="s">
        <v>431</v>
      </c>
      <c r="AK56" s="513" t="s">
        <v>391</v>
      </c>
      <c r="AL56" s="513" t="s">
        <v>76</v>
      </c>
      <c r="AM56" s="513" t="s">
        <v>198</v>
      </c>
      <c r="AN56" s="513" t="s">
        <v>78</v>
      </c>
      <c r="AO56" s="513" t="s">
        <v>392</v>
      </c>
      <c r="AP56" s="513" t="s">
        <v>78</v>
      </c>
      <c r="AQ56" s="513" t="s">
        <v>78</v>
      </c>
      <c r="AR56" s="513" t="s">
        <v>79</v>
      </c>
      <c r="AS56" s="513" t="s">
        <v>80</v>
      </c>
      <c r="AT56" s="513" t="s">
        <v>80</v>
      </c>
      <c r="AU56" s="513" t="s">
        <v>80</v>
      </c>
      <c r="AV56" s="518" t="s">
        <v>393</v>
      </c>
      <c r="AW56" s="532" t="s">
        <v>506</v>
      </c>
      <c r="AX56" s="532" t="s">
        <v>394</v>
      </c>
      <c r="AY56" s="532" t="s">
        <v>394</v>
      </c>
      <c r="AZ56" s="532" t="s">
        <v>394</v>
      </c>
      <c r="BA56" s="532" t="s">
        <v>395</v>
      </c>
      <c r="BB56" s="533" t="s">
        <v>81</v>
      </c>
      <c r="BC56" s="525">
        <v>43578</v>
      </c>
      <c r="BD56" s="525">
        <v>43578</v>
      </c>
      <c r="BE56" s="525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</row>
    <row r="57" spans="1:790" s="51" customFormat="1" ht="47.25" customHeight="1" x14ac:dyDescent="0.3">
      <c r="A57" s="526"/>
      <c r="B57" s="534"/>
      <c r="C57" s="534"/>
      <c r="D57" s="513"/>
      <c r="E57" s="526"/>
      <c r="F57" s="513"/>
      <c r="G57" s="513"/>
      <c r="H57" s="513"/>
      <c r="I57" s="513"/>
      <c r="J57" s="46" t="s">
        <v>180</v>
      </c>
      <c r="K57" s="57" t="s">
        <v>181</v>
      </c>
      <c r="L57" s="57" t="s">
        <v>182</v>
      </c>
      <c r="M57" s="57" t="s">
        <v>99</v>
      </c>
      <c r="N57" s="57" t="s">
        <v>183</v>
      </c>
      <c r="O57" s="47">
        <v>2280.56</v>
      </c>
      <c r="P57" s="513"/>
      <c r="Q57" s="513"/>
      <c r="R57" s="513"/>
      <c r="S57" s="513"/>
      <c r="T57" s="513"/>
      <c r="U57" s="513"/>
      <c r="V57" s="513"/>
      <c r="W57" s="513"/>
      <c r="X57" s="514"/>
      <c r="Y57" s="514"/>
      <c r="Z57" s="513"/>
      <c r="AA57" s="513"/>
      <c r="AB57" s="513"/>
      <c r="AC57" s="513"/>
      <c r="AD57" s="513"/>
      <c r="AE57" s="513"/>
      <c r="AF57" s="513"/>
      <c r="AG57" s="513"/>
      <c r="AH57" s="514"/>
      <c r="AI57" s="514"/>
      <c r="AJ57" s="513"/>
      <c r="AK57" s="513"/>
      <c r="AL57" s="513"/>
      <c r="AM57" s="513"/>
      <c r="AN57" s="513"/>
      <c r="AO57" s="513"/>
      <c r="AP57" s="513"/>
      <c r="AQ57" s="513"/>
      <c r="AR57" s="513"/>
      <c r="AS57" s="513"/>
      <c r="AT57" s="513"/>
      <c r="AU57" s="513"/>
      <c r="AV57" s="513"/>
      <c r="AW57" s="532"/>
      <c r="AX57" s="532"/>
      <c r="AY57" s="532"/>
      <c r="AZ57" s="532"/>
      <c r="BA57" s="532"/>
      <c r="BB57" s="533"/>
      <c r="BC57" s="525"/>
      <c r="BD57" s="525"/>
      <c r="BE57" s="525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  <c r="IX57" s="50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0"/>
      <c r="NJ57" s="50"/>
      <c r="NK57" s="50"/>
      <c r="NL57" s="50"/>
      <c r="NM57" s="50"/>
      <c r="NN57" s="50"/>
      <c r="NO57" s="50"/>
      <c r="NP57" s="50"/>
      <c r="NQ57" s="50"/>
      <c r="NR57" s="50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  <c r="RA57" s="50"/>
      <c r="RB57" s="50"/>
      <c r="RC57" s="50"/>
      <c r="RD57" s="50"/>
      <c r="RE57" s="50"/>
      <c r="RF57" s="50"/>
      <c r="RG57" s="50"/>
      <c r="RH57" s="50"/>
      <c r="RI57" s="50"/>
      <c r="RJ57" s="50"/>
      <c r="RK57" s="50"/>
      <c r="RL57" s="50"/>
      <c r="RM57" s="50"/>
      <c r="RN57" s="50"/>
      <c r="RO57" s="50"/>
      <c r="RP57" s="50"/>
      <c r="RQ57" s="50"/>
      <c r="RR57" s="50"/>
      <c r="RS57" s="50"/>
      <c r="RT57" s="50"/>
      <c r="RU57" s="50"/>
      <c r="RV57" s="50"/>
      <c r="RW57" s="50"/>
      <c r="RX57" s="50"/>
      <c r="RY57" s="50"/>
      <c r="RZ57" s="50"/>
      <c r="SA57" s="50"/>
      <c r="SB57" s="50"/>
      <c r="SC57" s="50"/>
      <c r="SD57" s="50"/>
      <c r="SE57" s="50"/>
      <c r="SF57" s="50"/>
      <c r="SG57" s="50"/>
      <c r="SH57" s="50"/>
      <c r="SI57" s="50"/>
      <c r="SJ57" s="50"/>
      <c r="SK57" s="50"/>
      <c r="SL57" s="50"/>
      <c r="SM57" s="50"/>
      <c r="SN57" s="50"/>
      <c r="SO57" s="50"/>
      <c r="SP57" s="50"/>
      <c r="SQ57" s="50"/>
      <c r="SR57" s="50"/>
      <c r="SS57" s="50"/>
      <c r="ST57" s="50"/>
      <c r="SU57" s="50"/>
      <c r="SV57" s="50"/>
      <c r="SW57" s="50"/>
      <c r="SX57" s="50"/>
      <c r="SY57" s="50"/>
      <c r="SZ57" s="50"/>
      <c r="TA57" s="50"/>
      <c r="TB57" s="50"/>
      <c r="TC57" s="50"/>
      <c r="TD57" s="50"/>
      <c r="TE57" s="50"/>
      <c r="TF57" s="50"/>
      <c r="TG57" s="50"/>
      <c r="TH57" s="50"/>
      <c r="TI57" s="50"/>
      <c r="TJ57" s="50"/>
      <c r="TK57" s="50"/>
      <c r="TL57" s="50"/>
      <c r="TM57" s="50"/>
      <c r="TN57" s="50"/>
      <c r="TO57" s="50"/>
      <c r="TP57" s="50"/>
      <c r="TQ57" s="50"/>
      <c r="TR57" s="50"/>
      <c r="TS57" s="50"/>
      <c r="TT57" s="50"/>
      <c r="TU57" s="50"/>
      <c r="TV57" s="50"/>
      <c r="TW57" s="50"/>
      <c r="TX57" s="50"/>
      <c r="TY57" s="50"/>
      <c r="TZ57" s="50"/>
      <c r="UA57" s="50"/>
      <c r="UB57" s="50"/>
      <c r="UC57" s="50"/>
      <c r="UD57" s="50"/>
      <c r="UE57" s="50"/>
      <c r="UF57" s="50"/>
      <c r="UG57" s="50"/>
      <c r="UH57" s="50"/>
      <c r="UI57" s="50"/>
      <c r="UJ57" s="50"/>
      <c r="UK57" s="50"/>
      <c r="UL57" s="50"/>
      <c r="UM57" s="50"/>
      <c r="UN57" s="50"/>
      <c r="UO57" s="50"/>
      <c r="UP57" s="50"/>
      <c r="UQ57" s="50"/>
      <c r="UR57" s="50"/>
      <c r="US57" s="50"/>
      <c r="UT57" s="50"/>
      <c r="UU57" s="50"/>
      <c r="UV57" s="50"/>
      <c r="UW57" s="50"/>
      <c r="UX57" s="50"/>
      <c r="UY57" s="50"/>
      <c r="UZ57" s="50"/>
      <c r="VA57" s="50"/>
      <c r="VB57" s="50"/>
      <c r="VC57" s="50"/>
      <c r="VD57" s="50"/>
      <c r="VE57" s="50"/>
      <c r="VF57" s="50"/>
      <c r="VG57" s="50"/>
      <c r="VH57" s="50"/>
      <c r="VI57" s="50"/>
      <c r="VJ57" s="50"/>
      <c r="VK57" s="50"/>
      <c r="VL57" s="50"/>
      <c r="VM57" s="50"/>
      <c r="VN57" s="50"/>
      <c r="VO57" s="50"/>
      <c r="VP57" s="50"/>
      <c r="VQ57" s="50"/>
      <c r="VR57" s="50"/>
      <c r="VS57" s="50"/>
      <c r="VT57" s="50"/>
      <c r="VU57" s="50"/>
      <c r="VV57" s="50"/>
      <c r="VW57" s="50"/>
      <c r="VX57" s="50"/>
      <c r="VY57" s="50"/>
      <c r="VZ57" s="50"/>
      <c r="WA57" s="50"/>
      <c r="WB57" s="50"/>
      <c r="WC57" s="50"/>
      <c r="WD57" s="50"/>
      <c r="WE57" s="50"/>
      <c r="WF57" s="50"/>
      <c r="WG57" s="50"/>
      <c r="WH57" s="50"/>
      <c r="WI57" s="50"/>
      <c r="WJ57" s="50"/>
      <c r="WK57" s="50"/>
      <c r="WL57" s="50"/>
      <c r="WM57" s="50"/>
      <c r="WN57" s="50"/>
      <c r="WO57" s="50"/>
      <c r="WP57" s="50"/>
      <c r="WQ57" s="50"/>
      <c r="WR57" s="50"/>
      <c r="WS57" s="50"/>
      <c r="WT57" s="50"/>
      <c r="WU57" s="50"/>
      <c r="WV57" s="50"/>
      <c r="WW57" s="50"/>
      <c r="WX57" s="50"/>
      <c r="WY57" s="50"/>
      <c r="WZ57" s="50"/>
      <c r="XA57" s="50"/>
      <c r="XB57" s="50"/>
      <c r="XC57" s="50"/>
      <c r="XD57" s="50"/>
      <c r="XE57" s="50"/>
      <c r="XF57" s="50"/>
      <c r="XG57" s="50"/>
      <c r="XH57" s="50"/>
      <c r="XI57" s="50"/>
      <c r="XJ57" s="50"/>
      <c r="XK57" s="50"/>
      <c r="XL57" s="50"/>
      <c r="XM57" s="50"/>
      <c r="XN57" s="50"/>
      <c r="XO57" s="50"/>
      <c r="XP57" s="50"/>
      <c r="XQ57" s="50"/>
      <c r="XR57" s="50"/>
      <c r="XS57" s="50"/>
      <c r="XT57" s="50"/>
      <c r="XU57" s="50"/>
      <c r="XV57" s="50"/>
      <c r="XW57" s="50"/>
      <c r="XX57" s="50"/>
      <c r="XY57" s="50"/>
      <c r="XZ57" s="50"/>
      <c r="YA57" s="50"/>
      <c r="YB57" s="50"/>
      <c r="YC57" s="50"/>
      <c r="YD57" s="50"/>
      <c r="YE57" s="50"/>
      <c r="YF57" s="50"/>
      <c r="YG57" s="50"/>
      <c r="YH57" s="50"/>
      <c r="YI57" s="50"/>
      <c r="YJ57" s="50"/>
      <c r="YK57" s="50"/>
      <c r="YL57" s="50"/>
      <c r="YM57" s="50"/>
      <c r="YN57" s="50"/>
      <c r="YO57" s="50"/>
      <c r="YP57" s="50"/>
      <c r="YQ57" s="50"/>
      <c r="YR57" s="50"/>
      <c r="YS57" s="50"/>
      <c r="YT57" s="50"/>
      <c r="YU57" s="50"/>
      <c r="YV57" s="50"/>
      <c r="YW57" s="50"/>
      <c r="YX57" s="50"/>
      <c r="YY57" s="50"/>
      <c r="YZ57" s="50"/>
      <c r="ZA57" s="50"/>
      <c r="ZB57" s="50"/>
      <c r="ZC57" s="50"/>
      <c r="ZD57" s="50"/>
      <c r="ZE57" s="50"/>
      <c r="ZF57" s="50"/>
      <c r="ZG57" s="50"/>
      <c r="ZH57" s="50"/>
      <c r="ZI57" s="50"/>
      <c r="ZJ57" s="50"/>
      <c r="ZK57" s="50"/>
      <c r="ZL57" s="50"/>
      <c r="ZM57" s="50"/>
      <c r="ZN57" s="50"/>
      <c r="ZO57" s="50"/>
      <c r="ZP57" s="50"/>
      <c r="ZQ57" s="50"/>
      <c r="ZR57" s="50"/>
      <c r="ZS57" s="50"/>
      <c r="ZT57" s="50"/>
      <c r="ZU57" s="50"/>
      <c r="ZV57" s="50"/>
      <c r="ZW57" s="50"/>
      <c r="ZX57" s="50"/>
      <c r="ZY57" s="50"/>
      <c r="ZZ57" s="50"/>
      <c r="AAA57" s="50"/>
      <c r="AAB57" s="50"/>
      <c r="AAC57" s="50"/>
      <c r="AAD57" s="50"/>
      <c r="AAE57" s="50"/>
      <c r="AAF57" s="50"/>
      <c r="AAG57" s="50"/>
      <c r="AAH57" s="50"/>
      <c r="AAI57" s="50"/>
      <c r="AAJ57" s="50"/>
      <c r="AAK57" s="50"/>
      <c r="AAL57" s="50"/>
      <c r="AAM57" s="50"/>
      <c r="AAN57" s="50"/>
      <c r="AAO57" s="50"/>
      <c r="AAP57" s="50"/>
      <c r="AAQ57" s="50"/>
      <c r="AAR57" s="50"/>
      <c r="AAS57" s="50"/>
      <c r="AAT57" s="50"/>
      <c r="AAU57" s="50"/>
      <c r="AAV57" s="50"/>
      <c r="AAW57" s="50"/>
      <c r="AAX57" s="50"/>
      <c r="AAY57" s="50"/>
      <c r="AAZ57" s="50"/>
      <c r="ABA57" s="50"/>
      <c r="ABB57" s="50"/>
      <c r="ABC57" s="50"/>
      <c r="ABD57" s="50"/>
      <c r="ABE57" s="50"/>
      <c r="ABF57" s="50"/>
      <c r="ABG57" s="50"/>
      <c r="ABH57" s="50"/>
      <c r="ABI57" s="50"/>
      <c r="ABJ57" s="50"/>
      <c r="ABK57" s="50"/>
      <c r="ABL57" s="50"/>
      <c r="ABM57" s="50"/>
      <c r="ABN57" s="50"/>
      <c r="ABO57" s="50"/>
      <c r="ABP57" s="50"/>
      <c r="ABQ57" s="50"/>
      <c r="ABR57" s="50"/>
      <c r="ABS57" s="50"/>
      <c r="ABT57" s="50"/>
      <c r="ABU57" s="50"/>
      <c r="ABV57" s="50"/>
      <c r="ABW57" s="50"/>
      <c r="ABX57" s="50"/>
      <c r="ABY57" s="50"/>
      <c r="ABZ57" s="50"/>
      <c r="ACA57" s="50"/>
      <c r="ACB57" s="50"/>
      <c r="ACC57" s="50"/>
      <c r="ACD57" s="50"/>
      <c r="ACE57" s="50"/>
      <c r="ACF57" s="50"/>
      <c r="ACG57" s="50"/>
      <c r="ACH57" s="50"/>
      <c r="ACI57" s="50"/>
      <c r="ACJ57" s="50"/>
      <c r="ACK57" s="50"/>
      <c r="ACL57" s="50"/>
      <c r="ACM57" s="50"/>
      <c r="ACN57" s="50"/>
      <c r="ACO57" s="50"/>
      <c r="ACP57" s="50"/>
      <c r="ACQ57" s="50"/>
      <c r="ACR57" s="50"/>
      <c r="ACS57" s="50"/>
      <c r="ACT57" s="50"/>
      <c r="ACU57" s="50"/>
      <c r="ACV57" s="50"/>
      <c r="ACW57" s="50"/>
      <c r="ACX57" s="50"/>
      <c r="ACY57" s="50"/>
      <c r="ACZ57" s="50"/>
      <c r="ADA57" s="50"/>
      <c r="ADB57" s="50"/>
      <c r="ADC57" s="50"/>
      <c r="ADD57" s="50"/>
      <c r="ADE57" s="50"/>
      <c r="ADF57" s="50"/>
      <c r="ADG57" s="50"/>
      <c r="ADH57" s="50"/>
      <c r="ADI57" s="50"/>
      <c r="ADJ57" s="50"/>
    </row>
    <row r="58" spans="1:790" s="51" customFormat="1" ht="47.25" customHeight="1" x14ac:dyDescent="0.3">
      <c r="A58" s="526"/>
      <c r="B58" s="534"/>
      <c r="C58" s="534"/>
      <c r="D58" s="513"/>
      <c r="E58" s="526"/>
      <c r="F58" s="513"/>
      <c r="G58" s="513"/>
      <c r="H58" s="513"/>
      <c r="I58" s="513"/>
      <c r="J58" s="46" t="s">
        <v>184</v>
      </c>
      <c r="K58" s="57" t="s">
        <v>185</v>
      </c>
      <c r="L58" s="57" t="s">
        <v>186</v>
      </c>
      <c r="M58" s="57" t="s">
        <v>99</v>
      </c>
      <c r="N58" s="57" t="s">
        <v>187</v>
      </c>
      <c r="O58" s="47">
        <v>2185.9</v>
      </c>
      <c r="P58" s="513"/>
      <c r="Q58" s="513"/>
      <c r="R58" s="513"/>
      <c r="S58" s="513"/>
      <c r="T58" s="513"/>
      <c r="U58" s="513"/>
      <c r="V58" s="513"/>
      <c r="W58" s="513"/>
      <c r="X58" s="514"/>
      <c r="Y58" s="514"/>
      <c r="Z58" s="513"/>
      <c r="AA58" s="513"/>
      <c r="AB58" s="513"/>
      <c r="AC58" s="513"/>
      <c r="AD58" s="513"/>
      <c r="AE58" s="513"/>
      <c r="AF58" s="513"/>
      <c r="AG58" s="513"/>
      <c r="AH58" s="514"/>
      <c r="AI58" s="514"/>
      <c r="AJ58" s="513"/>
      <c r="AK58" s="513"/>
      <c r="AL58" s="513"/>
      <c r="AM58" s="513"/>
      <c r="AN58" s="513"/>
      <c r="AO58" s="513"/>
      <c r="AP58" s="513"/>
      <c r="AQ58" s="513"/>
      <c r="AR58" s="513"/>
      <c r="AS58" s="513"/>
      <c r="AT58" s="513"/>
      <c r="AU58" s="513"/>
      <c r="AV58" s="513"/>
      <c r="AW58" s="532"/>
      <c r="AX58" s="532"/>
      <c r="AY58" s="532"/>
      <c r="AZ58" s="532"/>
      <c r="BA58" s="532"/>
      <c r="BB58" s="533"/>
      <c r="BC58" s="525"/>
      <c r="BD58" s="525"/>
      <c r="BE58" s="525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50"/>
      <c r="GP58" s="50"/>
      <c r="GQ58" s="50"/>
      <c r="GR58" s="50"/>
      <c r="GS58" s="50"/>
      <c r="GT58" s="50"/>
      <c r="GU58" s="50"/>
      <c r="GV58" s="50"/>
      <c r="GW58" s="50"/>
      <c r="GX58" s="50"/>
      <c r="GY58" s="50"/>
      <c r="GZ58" s="50"/>
      <c r="HA58" s="50"/>
      <c r="HB58" s="50"/>
      <c r="HC58" s="50"/>
      <c r="HD58" s="50"/>
      <c r="HE58" s="50"/>
      <c r="HF58" s="50"/>
      <c r="HG58" s="50"/>
      <c r="HH58" s="50"/>
      <c r="HI58" s="50"/>
      <c r="HJ58" s="50"/>
      <c r="HK58" s="50"/>
      <c r="HL58" s="50"/>
      <c r="HM58" s="50"/>
      <c r="HN58" s="50"/>
      <c r="HO58" s="50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50"/>
      <c r="IE58" s="50"/>
      <c r="IF58" s="50"/>
      <c r="IG58" s="50"/>
      <c r="IH58" s="50"/>
      <c r="II58" s="50"/>
      <c r="IJ58" s="50"/>
      <c r="IK58" s="50"/>
      <c r="IL58" s="50"/>
      <c r="IM58" s="50"/>
      <c r="IN58" s="50"/>
      <c r="IO58" s="50"/>
      <c r="IP58" s="50"/>
      <c r="IQ58" s="50"/>
      <c r="IR58" s="50"/>
      <c r="IS58" s="50"/>
      <c r="IT58" s="50"/>
      <c r="IU58" s="50"/>
      <c r="IV58" s="50"/>
      <c r="IW58" s="50"/>
      <c r="IX58" s="50"/>
      <c r="IY58" s="50"/>
      <c r="IZ58" s="50"/>
      <c r="JA58" s="50"/>
      <c r="JB58" s="50"/>
      <c r="JC58" s="50"/>
      <c r="JD58" s="50"/>
      <c r="JE58" s="50"/>
      <c r="JF58" s="50"/>
      <c r="JG58" s="50"/>
      <c r="JH58" s="50"/>
      <c r="JI58" s="50"/>
      <c r="JJ58" s="50"/>
      <c r="JK58" s="50"/>
      <c r="JL58" s="50"/>
      <c r="JM58" s="50"/>
      <c r="JN58" s="50"/>
      <c r="JO58" s="50"/>
      <c r="JP58" s="50"/>
      <c r="JQ58" s="50"/>
      <c r="JR58" s="50"/>
      <c r="JS58" s="50"/>
      <c r="JT58" s="50"/>
      <c r="JU58" s="50"/>
      <c r="JV58" s="50"/>
      <c r="JW58" s="50"/>
      <c r="JX58" s="50"/>
      <c r="JY58" s="50"/>
      <c r="JZ58" s="50"/>
      <c r="KA58" s="50"/>
      <c r="KB58" s="50"/>
      <c r="KC58" s="50"/>
      <c r="KD58" s="50"/>
      <c r="KE58" s="50"/>
      <c r="KF58" s="50"/>
      <c r="KG58" s="50"/>
      <c r="KH58" s="50"/>
      <c r="KI58" s="50"/>
      <c r="KJ58" s="50"/>
      <c r="KK58" s="50"/>
      <c r="KL58" s="50"/>
      <c r="KM58" s="50"/>
      <c r="KN58" s="50"/>
      <c r="KO58" s="50"/>
      <c r="KP58" s="50"/>
      <c r="KQ58" s="50"/>
      <c r="KR58" s="50"/>
      <c r="KS58" s="50"/>
      <c r="KT58" s="50"/>
      <c r="KU58" s="50"/>
      <c r="KV58" s="50"/>
      <c r="KW58" s="50"/>
      <c r="KX58" s="50"/>
      <c r="KY58" s="50"/>
      <c r="KZ58" s="50"/>
      <c r="LA58" s="50"/>
      <c r="LB58" s="50"/>
      <c r="LC58" s="50"/>
      <c r="LD58" s="50"/>
      <c r="LE58" s="50"/>
      <c r="LF58" s="50"/>
      <c r="LG58" s="50"/>
      <c r="LH58" s="50"/>
      <c r="LI58" s="50"/>
      <c r="LJ58" s="50"/>
      <c r="LK58" s="50"/>
      <c r="LL58" s="50"/>
      <c r="LM58" s="50"/>
      <c r="LN58" s="50"/>
      <c r="LO58" s="50"/>
      <c r="LP58" s="50"/>
      <c r="LQ58" s="50"/>
      <c r="LR58" s="50"/>
      <c r="LS58" s="50"/>
      <c r="LT58" s="50"/>
      <c r="LU58" s="50"/>
      <c r="LV58" s="50"/>
      <c r="LW58" s="50"/>
      <c r="LX58" s="50"/>
      <c r="LY58" s="50"/>
      <c r="LZ58" s="50"/>
      <c r="MA58" s="50"/>
      <c r="MB58" s="50"/>
      <c r="MC58" s="50"/>
      <c r="MD58" s="50"/>
      <c r="ME58" s="50"/>
      <c r="MF58" s="50"/>
      <c r="MG58" s="50"/>
      <c r="MH58" s="50"/>
      <c r="MI58" s="50"/>
      <c r="MJ58" s="50"/>
      <c r="MK58" s="50"/>
      <c r="ML58" s="50"/>
      <c r="MM58" s="50"/>
      <c r="MN58" s="50"/>
      <c r="MO58" s="50"/>
      <c r="MP58" s="50"/>
      <c r="MQ58" s="50"/>
      <c r="MR58" s="50"/>
      <c r="MS58" s="50"/>
      <c r="MT58" s="50"/>
      <c r="MU58" s="50"/>
      <c r="MV58" s="50"/>
      <c r="MW58" s="50"/>
      <c r="MX58" s="50"/>
      <c r="MY58" s="50"/>
      <c r="MZ58" s="50"/>
      <c r="NA58" s="50"/>
      <c r="NB58" s="50"/>
      <c r="NC58" s="50"/>
      <c r="ND58" s="50"/>
      <c r="NE58" s="50"/>
      <c r="NF58" s="50"/>
      <c r="NG58" s="50"/>
      <c r="NH58" s="50"/>
      <c r="NI58" s="50"/>
      <c r="NJ58" s="50"/>
      <c r="NK58" s="50"/>
      <c r="NL58" s="50"/>
      <c r="NM58" s="50"/>
      <c r="NN58" s="50"/>
      <c r="NO58" s="50"/>
      <c r="NP58" s="50"/>
      <c r="NQ58" s="50"/>
      <c r="NR58" s="50"/>
      <c r="NS58" s="50"/>
      <c r="NT58" s="50"/>
      <c r="NU58" s="50"/>
      <c r="NV58" s="50"/>
      <c r="NW58" s="50"/>
      <c r="NX58" s="50"/>
      <c r="NY58" s="50"/>
      <c r="NZ58" s="50"/>
      <c r="OA58" s="50"/>
      <c r="OB58" s="50"/>
      <c r="OC58" s="50"/>
      <c r="OD58" s="50"/>
      <c r="OE58" s="50"/>
      <c r="OF58" s="50"/>
      <c r="OG58" s="50"/>
      <c r="OH58" s="50"/>
      <c r="OI58" s="50"/>
      <c r="OJ58" s="50"/>
      <c r="OK58" s="50"/>
      <c r="OL58" s="50"/>
      <c r="OM58" s="50"/>
      <c r="ON58" s="50"/>
      <c r="OO58" s="50"/>
      <c r="OP58" s="50"/>
      <c r="OQ58" s="50"/>
      <c r="OR58" s="50"/>
      <c r="OS58" s="50"/>
      <c r="OT58" s="50"/>
      <c r="OU58" s="50"/>
      <c r="OV58" s="50"/>
      <c r="OW58" s="50"/>
      <c r="OX58" s="50"/>
      <c r="OY58" s="50"/>
      <c r="OZ58" s="50"/>
      <c r="PA58" s="50"/>
      <c r="PB58" s="50"/>
      <c r="PC58" s="50"/>
      <c r="PD58" s="50"/>
      <c r="PE58" s="50"/>
      <c r="PF58" s="50"/>
      <c r="PG58" s="50"/>
      <c r="PH58" s="50"/>
      <c r="PI58" s="50"/>
      <c r="PJ58" s="50"/>
      <c r="PK58" s="50"/>
      <c r="PL58" s="50"/>
      <c r="PM58" s="50"/>
      <c r="PN58" s="50"/>
      <c r="PO58" s="50"/>
      <c r="PP58" s="50"/>
      <c r="PQ58" s="50"/>
      <c r="PR58" s="50"/>
      <c r="PS58" s="50"/>
      <c r="PT58" s="50"/>
      <c r="PU58" s="50"/>
      <c r="PV58" s="50"/>
      <c r="PW58" s="50"/>
      <c r="PX58" s="50"/>
      <c r="PY58" s="50"/>
      <c r="PZ58" s="50"/>
      <c r="QA58" s="50"/>
      <c r="QB58" s="50"/>
      <c r="QC58" s="50"/>
      <c r="QD58" s="50"/>
      <c r="QE58" s="50"/>
      <c r="QF58" s="50"/>
      <c r="QG58" s="50"/>
      <c r="QH58" s="50"/>
      <c r="QI58" s="50"/>
      <c r="QJ58" s="50"/>
      <c r="QK58" s="50"/>
      <c r="QL58" s="50"/>
      <c r="QM58" s="50"/>
      <c r="QN58" s="50"/>
      <c r="QO58" s="50"/>
      <c r="QP58" s="50"/>
      <c r="QQ58" s="50"/>
      <c r="QR58" s="50"/>
      <c r="QS58" s="50"/>
      <c r="QT58" s="50"/>
      <c r="QU58" s="50"/>
      <c r="QV58" s="50"/>
      <c r="QW58" s="50"/>
      <c r="QX58" s="50"/>
      <c r="QY58" s="50"/>
      <c r="QZ58" s="50"/>
      <c r="RA58" s="50"/>
      <c r="RB58" s="50"/>
      <c r="RC58" s="50"/>
      <c r="RD58" s="50"/>
      <c r="RE58" s="50"/>
      <c r="RF58" s="50"/>
      <c r="RG58" s="50"/>
      <c r="RH58" s="50"/>
      <c r="RI58" s="50"/>
      <c r="RJ58" s="50"/>
      <c r="RK58" s="50"/>
      <c r="RL58" s="50"/>
      <c r="RM58" s="50"/>
      <c r="RN58" s="50"/>
      <c r="RO58" s="50"/>
      <c r="RP58" s="50"/>
      <c r="RQ58" s="50"/>
      <c r="RR58" s="50"/>
      <c r="RS58" s="50"/>
      <c r="RT58" s="50"/>
      <c r="RU58" s="50"/>
      <c r="RV58" s="50"/>
      <c r="RW58" s="50"/>
      <c r="RX58" s="50"/>
      <c r="RY58" s="50"/>
      <c r="RZ58" s="50"/>
      <c r="SA58" s="50"/>
      <c r="SB58" s="50"/>
      <c r="SC58" s="50"/>
      <c r="SD58" s="50"/>
      <c r="SE58" s="50"/>
      <c r="SF58" s="50"/>
      <c r="SG58" s="50"/>
      <c r="SH58" s="50"/>
      <c r="SI58" s="50"/>
      <c r="SJ58" s="50"/>
      <c r="SK58" s="50"/>
      <c r="SL58" s="50"/>
      <c r="SM58" s="50"/>
      <c r="SN58" s="50"/>
      <c r="SO58" s="50"/>
      <c r="SP58" s="50"/>
      <c r="SQ58" s="50"/>
      <c r="SR58" s="50"/>
      <c r="SS58" s="50"/>
      <c r="ST58" s="50"/>
      <c r="SU58" s="50"/>
      <c r="SV58" s="50"/>
      <c r="SW58" s="50"/>
      <c r="SX58" s="50"/>
      <c r="SY58" s="50"/>
      <c r="SZ58" s="50"/>
      <c r="TA58" s="50"/>
      <c r="TB58" s="50"/>
      <c r="TC58" s="50"/>
      <c r="TD58" s="50"/>
      <c r="TE58" s="50"/>
      <c r="TF58" s="50"/>
      <c r="TG58" s="50"/>
      <c r="TH58" s="50"/>
      <c r="TI58" s="50"/>
      <c r="TJ58" s="50"/>
      <c r="TK58" s="50"/>
      <c r="TL58" s="50"/>
      <c r="TM58" s="50"/>
      <c r="TN58" s="50"/>
      <c r="TO58" s="50"/>
      <c r="TP58" s="50"/>
      <c r="TQ58" s="50"/>
      <c r="TR58" s="50"/>
      <c r="TS58" s="50"/>
      <c r="TT58" s="50"/>
      <c r="TU58" s="50"/>
      <c r="TV58" s="50"/>
      <c r="TW58" s="50"/>
      <c r="TX58" s="50"/>
      <c r="TY58" s="50"/>
      <c r="TZ58" s="50"/>
      <c r="UA58" s="50"/>
      <c r="UB58" s="50"/>
      <c r="UC58" s="50"/>
      <c r="UD58" s="50"/>
      <c r="UE58" s="50"/>
      <c r="UF58" s="50"/>
      <c r="UG58" s="50"/>
      <c r="UH58" s="50"/>
      <c r="UI58" s="50"/>
      <c r="UJ58" s="50"/>
      <c r="UK58" s="50"/>
      <c r="UL58" s="50"/>
      <c r="UM58" s="50"/>
      <c r="UN58" s="50"/>
      <c r="UO58" s="50"/>
      <c r="UP58" s="50"/>
      <c r="UQ58" s="50"/>
      <c r="UR58" s="50"/>
      <c r="US58" s="50"/>
      <c r="UT58" s="50"/>
      <c r="UU58" s="50"/>
      <c r="UV58" s="50"/>
      <c r="UW58" s="50"/>
      <c r="UX58" s="50"/>
      <c r="UY58" s="50"/>
      <c r="UZ58" s="50"/>
      <c r="VA58" s="50"/>
      <c r="VB58" s="50"/>
      <c r="VC58" s="50"/>
      <c r="VD58" s="50"/>
      <c r="VE58" s="50"/>
      <c r="VF58" s="50"/>
      <c r="VG58" s="50"/>
      <c r="VH58" s="50"/>
      <c r="VI58" s="50"/>
      <c r="VJ58" s="50"/>
      <c r="VK58" s="50"/>
      <c r="VL58" s="50"/>
      <c r="VM58" s="50"/>
      <c r="VN58" s="50"/>
      <c r="VO58" s="50"/>
      <c r="VP58" s="50"/>
      <c r="VQ58" s="50"/>
      <c r="VR58" s="50"/>
      <c r="VS58" s="50"/>
      <c r="VT58" s="50"/>
      <c r="VU58" s="50"/>
      <c r="VV58" s="50"/>
      <c r="VW58" s="50"/>
      <c r="VX58" s="50"/>
      <c r="VY58" s="50"/>
      <c r="VZ58" s="50"/>
      <c r="WA58" s="50"/>
      <c r="WB58" s="50"/>
      <c r="WC58" s="50"/>
      <c r="WD58" s="50"/>
      <c r="WE58" s="50"/>
      <c r="WF58" s="50"/>
      <c r="WG58" s="50"/>
      <c r="WH58" s="50"/>
      <c r="WI58" s="50"/>
      <c r="WJ58" s="50"/>
      <c r="WK58" s="50"/>
      <c r="WL58" s="50"/>
      <c r="WM58" s="50"/>
      <c r="WN58" s="50"/>
      <c r="WO58" s="50"/>
      <c r="WP58" s="50"/>
      <c r="WQ58" s="50"/>
      <c r="WR58" s="50"/>
      <c r="WS58" s="50"/>
      <c r="WT58" s="50"/>
      <c r="WU58" s="50"/>
      <c r="WV58" s="50"/>
      <c r="WW58" s="50"/>
      <c r="WX58" s="50"/>
      <c r="WY58" s="50"/>
      <c r="WZ58" s="50"/>
      <c r="XA58" s="50"/>
      <c r="XB58" s="50"/>
      <c r="XC58" s="50"/>
      <c r="XD58" s="50"/>
      <c r="XE58" s="50"/>
      <c r="XF58" s="50"/>
      <c r="XG58" s="50"/>
      <c r="XH58" s="50"/>
      <c r="XI58" s="50"/>
      <c r="XJ58" s="50"/>
      <c r="XK58" s="50"/>
      <c r="XL58" s="50"/>
      <c r="XM58" s="50"/>
      <c r="XN58" s="50"/>
      <c r="XO58" s="50"/>
      <c r="XP58" s="50"/>
      <c r="XQ58" s="50"/>
      <c r="XR58" s="50"/>
      <c r="XS58" s="50"/>
      <c r="XT58" s="50"/>
      <c r="XU58" s="50"/>
      <c r="XV58" s="50"/>
      <c r="XW58" s="50"/>
      <c r="XX58" s="50"/>
      <c r="XY58" s="50"/>
      <c r="XZ58" s="50"/>
      <c r="YA58" s="50"/>
      <c r="YB58" s="50"/>
      <c r="YC58" s="50"/>
      <c r="YD58" s="50"/>
      <c r="YE58" s="50"/>
      <c r="YF58" s="50"/>
      <c r="YG58" s="50"/>
      <c r="YH58" s="50"/>
      <c r="YI58" s="50"/>
      <c r="YJ58" s="50"/>
      <c r="YK58" s="50"/>
      <c r="YL58" s="50"/>
      <c r="YM58" s="50"/>
      <c r="YN58" s="50"/>
      <c r="YO58" s="50"/>
      <c r="YP58" s="50"/>
      <c r="YQ58" s="50"/>
      <c r="YR58" s="50"/>
      <c r="YS58" s="50"/>
      <c r="YT58" s="50"/>
      <c r="YU58" s="50"/>
      <c r="YV58" s="50"/>
      <c r="YW58" s="50"/>
      <c r="YX58" s="50"/>
      <c r="YY58" s="50"/>
      <c r="YZ58" s="50"/>
      <c r="ZA58" s="50"/>
      <c r="ZB58" s="50"/>
      <c r="ZC58" s="50"/>
      <c r="ZD58" s="50"/>
      <c r="ZE58" s="50"/>
      <c r="ZF58" s="50"/>
      <c r="ZG58" s="50"/>
      <c r="ZH58" s="50"/>
      <c r="ZI58" s="50"/>
      <c r="ZJ58" s="50"/>
      <c r="ZK58" s="50"/>
      <c r="ZL58" s="50"/>
      <c r="ZM58" s="50"/>
      <c r="ZN58" s="50"/>
      <c r="ZO58" s="50"/>
      <c r="ZP58" s="50"/>
      <c r="ZQ58" s="50"/>
      <c r="ZR58" s="50"/>
      <c r="ZS58" s="50"/>
      <c r="ZT58" s="50"/>
      <c r="ZU58" s="50"/>
      <c r="ZV58" s="50"/>
      <c r="ZW58" s="50"/>
      <c r="ZX58" s="50"/>
      <c r="ZY58" s="50"/>
      <c r="ZZ58" s="50"/>
      <c r="AAA58" s="50"/>
      <c r="AAB58" s="50"/>
      <c r="AAC58" s="50"/>
      <c r="AAD58" s="50"/>
      <c r="AAE58" s="50"/>
      <c r="AAF58" s="50"/>
      <c r="AAG58" s="50"/>
      <c r="AAH58" s="50"/>
      <c r="AAI58" s="50"/>
      <c r="AAJ58" s="50"/>
      <c r="AAK58" s="50"/>
      <c r="AAL58" s="50"/>
      <c r="AAM58" s="50"/>
      <c r="AAN58" s="50"/>
      <c r="AAO58" s="50"/>
      <c r="AAP58" s="50"/>
      <c r="AAQ58" s="50"/>
      <c r="AAR58" s="50"/>
      <c r="AAS58" s="50"/>
      <c r="AAT58" s="50"/>
      <c r="AAU58" s="50"/>
      <c r="AAV58" s="50"/>
      <c r="AAW58" s="50"/>
      <c r="AAX58" s="50"/>
      <c r="AAY58" s="50"/>
      <c r="AAZ58" s="50"/>
      <c r="ABA58" s="50"/>
      <c r="ABB58" s="50"/>
      <c r="ABC58" s="50"/>
      <c r="ABD58" s="50"/>
      <c r="ABE58" s="50"/>
      <c r="ABF58" s="50"/>
      <c r="ABG58" s="50"/>
      <c r="ABH58" s="50"/>
      <c r="ABI58" s="50"/>
      <c r="ABJ58" s="50"/>
      <c r="ABK58" s="50"/>
      <c r="ABL58" s="50"/>
      <c r="ABM58" s="50"/>
      <c r="ABN58" s="50"/>
      <c r="ABO58" s="50"/>
      <c r="ABP58" s="50"/>
      <c r="ABQ58" s="50"/>
      <c r="ABR58" s="50"/>
      <c r="ABS58" s="50"/>
      <c r="ABT58" s="50"/>
      <c r="ABU58" s="50"/>
      <c r="ABV58" s="50"/>
      <c r="ABW58" s="50"/>
      <c r="ABX58" s="50"/>
      <c r="ABY58" s="50"/>
      <c r="ABZ58" s="50"/>
      <c r="ACA58" s="50"/>
      <c r="ACB58" s="50"/>
      <c r="ACC58" s="50"/>
      <c r="ACD58" s="50"/>
      <c r="ACE58" s="50"/>
      <c r="ACF58" s="50"/>
      <c r="ACG58" s="50"/>
      <c r="ACH58" s="50"/>
      <c r="ACI58" s="50"/>
      <c r="ACJ58" s="50"/>
      <c r="ACK58" s="50"/>
      <c r="ACL58" s="50"/>
      <c r="ACM58" s="50"/>
      <c r="ACN58" s="50"/>
      <c r="ACO58" s="50"/>
      <c r="ACP58" s="50"/>
      <c r="ACQ58" s="50"/>
      <c r="ACR58" s="50"/>
      <c r="ACS58" s="50"/>
      <c r="ACT58" s="50"/>
      <c r="ACU58" s="50"/>
      <c r="ACV58" s="50"/>
      <c r="ACW58" s="50"/>
      <c r="ACX58" s="50"/>
      <c r="ACY58" s="50"/>
      <c r="ACZ58" s="50"/>
      <c r="ADA58" s="50"/>
      <c r="ADB58" s="50"/>
      <c r="ADC58" s="50"/>
      <c r="ADD58" s="50"/>
      <c r="ADE58" s="50"/>
      <c r="ADF58" s="50"/>
      <c r="ADG58" s="50"/>
      <c r="ADH58" s="50"/>
      <c r="ADI58" s="50"/>
      <c r="ADJ58" s="50"/>
    </row>
    <row r="59" spans="1:790" s="56" customFormat="1" ht="47.25" customHeight="1" x14ac:dyDescent="0.3">
      <c r="A59" s="536">
        <v>2019</v>
      </c>
      <c r="B59" s="537">
        <v>43466</v>
      </c>
      <c r="C59" s="537">
        <v>43555</v>
      </c>
      <c r="D59" s="536" t="s">
        <v>62</v>
      </c>
      <c r="E59" s="536" t="s">
        <v>217</v>
      </c>
      <c r="F59" s="512" t="s">
        <v>218</v>
      </c>
      <c r="G59" s="512" t="s">
        <v>219</v>
      </c>
      <c r="H59" s="512" t="s">
        <v>432</v>
      </c>
      <c r="I59" s="512" t="s">
        <v>220</v>
      </c>
      <c r="J59" s="59" t="s">
        <v>67</v>
      </c>
      <c r="K59" s="60" t="s">
        <v>68</v>
      </c>
      <c r="L59" s="60" t="s">
        <v>69</v>
      </c>
      <c r="M59" s="60" t="s">
        <v>221</v>
      </c>
      <c r="N59" s="60" t="s">
        <v>222</v>
      </c>
      <c r="O59" s="61">
        <v>9771361.4700000007</v>
      </c>
      <c r="P59" s="512" t="s">
        <v>67</v>
      </c>
      <c r="Q59" s="512" t="s">
        <v>68</v>
      </c>
      <c r="R59" s="512" t="s">
        <v>69</v>
      </c>
      <c r="S59" s="512" t="s">
        <v>223</v>
      </c>
      <c r="T59" s="512" t="s">
        <v>224</v>
      </c>
      <c r="U59" s="512" t="s">
        <v>72</v>
      </c>
      <c r="V59" s="512" t="str">
        <f>U59</f>
        <v>SUBDIRECCION DE SERVICIOS GENERALES</v>
      </c>
      <c r="W59" s="512" t="str">
        <f>F59</f>
        <v>SSPDF-CRMSG-SERV-180-18</v>
      </c>
      <c r="X59" s="520">
        <v>43465</v>
      </c>
      <c r="Y59" s="520">
        <v>1929345.6</v>
      </c>
      <c r="Z59" s="512">
        <f>+Y59*1.16</f>
        <v>2238040.8960000002</v>
      </c>
      <c r="AA59" s="512" t="s">
        <v>196</v>
      </c>
      <c r="AB59" s="512" t="s">
        <v>196</v>
      </c>
      <c r="AC59" s="512" t="s">
        <v>73</v>
      </c>
      <c r="AD59" s="512" t="s">
        <v>74</v>
      </c>
      <c r="AE59" s="512" t="s">
        <v>75</v>
      </c>
      <c r="AF59" s="512" t="str">
        <f>I59</f>
        <v>LIMPIEZA</v>
      </c>
      <c r="AG59" s="512">
        <v>289401.84000000003</v>
      </c>
      <c r="AH59" s="520">
        <v>43466</v>
      </c>
      <c r="AI59" s="520">
        <v>43511</v>
      </c>
      <c r="AJ59" s="512" t="s">
        <v>433</v>
      </c>
      <c r="AK59" s="512" t="s">
        <v>391</v>
      </c>
      <c r="AL59" s="512" t="s">
        <v>76</v>
      </c>
      <c r="AM59" s="512" t="s">
        <v>502</v>
      </c>
      <c r="AN59" s="512" t="s">
        <v>78</v>
      </c>
      <c r="AO59" s="512" t="s">
        <v>392</v>
      </c>
      <c r="AP59" s="512" t="s">
        <v>78</v>
      </c>
      <c r="AQ59" s="511" t="s">
        <v>78</v>
      </c>
      <c r="AR59" s="517" t="s">
        <v>508</v>
      </c>
      <c r="AS59" s="517" t="s">
        <v>218</v>
      </c>
      <c r="AT59" s="517" t="s">
        <v>509</v>
      </c>
      <c r="AU59" s="522">
        <v>43511</v>
      </c>
      <c r="AV59" s="516" t="s">
        <v>513</v>
      </c>
      <c r="AW59" s="541" t="s">
        <v>506</v>
      </c>
      <c r="AX59" s="539" t="s">
        <v>394</v>
      </c>
      <c r="AY59" s="539" t="s">
        <v>394</v>
      </c>
      <c r="AZ59" s="539" t="s">
        <v>394</v>
      </c>
      <c r="BA59" s="539" t="s">
        <v>395</v>
      </c>
      <c r="BB59" s="540" t="s">
        <v>81</v>
      </c>
      <c r="BC59" s="538">
        <v>43578</v>
      </c>
      <c r="BD59" s="538">
        <v>43578</v>
      </c>
      <c r="BE59" s="538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  <c r="IQ59" s="55"/>
      <c r="IR59" s="55"/>
      <c r="IS59" s="55"/>
      <c r="IT59" s="55"/>
      <c r="IU59" s="55"/>
      <c r="IV59" s="55"/>
      <c r="IW59" s="55"/>
      <c r="IX59" s="55"/>
      <c r="IY59" s="55"/>
      <c r="IZ59" s="55"/>
      <c r="JA59" s="55"/>
      <c r="JB59" s="55"/>
      <c r="JC59" s="55"/>
      <c r="JD59" s="55"/>
      <c r="JE59" s="55"/>
      <c r="JF59" s="55"/>
      <c r="JG59" s="55"/>
      <c r="JH59" s="55"/>
      <c r="JI59" s="55"/>
      <c r="JJ59" s="55"/>
      <c r="JK59" s="55"/>
      <c r="JL59" s="55"/>
      <c r="JM59" s="55"/>
      <c r="JN59" s="55"/>
      <c r="JO59" s="55"/>
      <c r="JP59" s="55"/>
      <c r="JQ59" s="55"/>
      <c r="JR59" s="55"/>
      <c r="JS59" s="55"/>
      <c r="JT59" s="55"/>
      <c r="JU59" s="55"/>
      <c r="JV59" s="55"/>
      <c r="JW59" s="55"/>
      <c r="JX59" s="55"/>
      <c r="JY59" s="55"/>
      <c r="JZ59" s="55"/>
      <c r="KA59" s="55"/>
      <c r="KB59" s="55"/>
      <c r="KC59" s="55"/>
      <c r="KD59" s="55"/>
      <c r="KE59" s="55"/>
      <c r="KF59" s="55"/>
      <c r="KG59" s="55"/>
      <c r="KH59" s="55"/>
      <c r="KI59" s="55"/>
      <c r="KJ59" s="55"/>
      <c r="KK59" s="55"/>
      <c r="KL59" s="55"/>
      <c r="KM59" s="55"/>
      <c r="KN59" s="55"/>
      <c r="KO59" s="55"/>
      <c r="KP59" s="55"/>
      <c r="KQ59" s="55"/>
      <c r="KR59" s="55"/>
      <c r="KS59" s="55"/>
      <c r="KT59" s="55"/>
      <c r="KU59" s="55"/>
      <c r="KV59" s="55"/>
      <c r="KW59" s="55"/>
      <c r="KX59" s="55"/>
      <c r="KY59" s="55"/>
      <c r="KZ59" s="55"/>
      <c r="LA59" s="55"/>
      <c r="LB59" s="55"/>
      <c r="LC59" s="55"/>
      <c r="LD59" s="55"/>
      <c r="LE59" s="55"/>
      <c r="LF59" s="55"/>
      <c r="LG59" s="55"/>
      <c r="LH59" s="55"/>
      <c r="LI59" s="55"/>
      <c r="LJ59" s="55"/>
      <c r="LK59" s="55"/>
      <c r="LL59" s="55"/>
      <c r="LM59" s="55"/>
      <c r="LN59" s="55"/>
      <c r="LO59" s="55"/>
      <c r="LP59" s="55"/>
      <c r="LQ59" s="55"/>
      <c r="LR59" s="55"/>
      <c r="LS59" s="55"/>
      <c r="LT59" s="55"/>
      <c r="LU59" s="55"/>
      <c r="LV59" s="55"/>
      <c r="LW59" s="55"/>
      <c r="LX59" s="55"/>
      <c r="LY59" s="55"/>
      <c r="LZ59" s="55"/>
      <c r="MA59" s="55"/>
      <c r="MB59" s="55"/>
      <c r="MC59" s="55"/>
      <c r="MD59" s="55"/>
      <c r="ME59" s="55"/>
      <c r="MF59" s="55"/>
      <c r="MG59" s="55"/>
      <c r="MH59" s="55"/>
      <c r="MI59" s="55"/>
      <c r="MJ59" s="55"/>
      <c r="MK59" s="55"/>
      <c r="ML59" s="55"/>
      <c r="MM59" s="55"/>
      <c r="MN59" s="55"/>
      <c r="MO59" s="55"/>
      <c r="MP59" s="55"/>
      <c r="MQ59" s="55"/>
      <c r="MR59" s="55"/>
      <c r="MS59" s="55"/>
      <c r="MT59" s="55"/>
      <c r="MU59" s="55"/>
      <c r="MV59" s="55"/>
      <c r="MW59" s="55"/>
      <c r="MX59" s="55"/>
      <c r="MY59" s="55"/>
      <c r="MZ59" s="55"/>
      <c r="NA59" s="55"/>
      <c r="NB59" s="55"/>
      <c r="NC59" s="55"/>
      <c r="ND59" s="55"/>
      <c r="NE59" s="55"/>
      <c r="NF59" s="55"/>
      <c r="NG59" s="55"/>
      <c r="NH59" s="55"/>
      <c r="NI59" s="55"/>
      <c r="NJ59" s="55"/>
      <c r="NK59" s="55"/>
      <c r="NL59" s="55"/>
      <c r="NM59" s="55"/>
      <c r="NN59" s="55"/>
      <c r="NO59" s="55"/>
      <c r="NP59" s="55"/>
      <c r="NQ59" s="55"/>
      <c r="NR59" s="55"/>
      <c r="NS59" s="55"/>
      <c r="NT59" s="55"/>
      <c r="NU59" s="55"/>
      <c r="NV59" s="55"/>
      <c r="NW59" s="55"/>
      <c r="NX59" s="55"/>
      <c r="NY59" s="55"/>
      <c r="NZ59" s="55"/>
      <c r="OA59" s="55"/>
      <c r="OB59" s="55"/>
      <c r="OC59" s="55"/>
      <c r="OD59" s="55"/>
      <c r="OE59" s="55"/>
      <c r="OF59" s="55"/>
      <c r="OG59" s="55"/>
      <c r="OH59" s="55"/>
      <c r="OI59" s="55"/>
      <c r="OJ59" s="55"/>
      <c r="OK59" s="55"/>
      <c r="OL59" s="55"/>
      <c r="OM59" s="55"/>
      <c r="ON59" s="55"/>
      <c r="OO59" s="55"/>
      <c r="OP59" s="55"/>
      <c r="OQ59" s="55"/>
      <c r="OR59" s="55"/>
      <c r="OS59" s="55"/>
      <c r="OT59" s="55"/>
      <c r="OU59" s="55"/>
      <c r="OV59" s="55"/>
      <c r="OW59" s="55"/>
      <c r="OX59" s="55"/>
      <c r="OY59" s="55"/>
      <c r="OZ59" s="55"/>
      <c r="PA59" s="55"/>
      <c r="PB59" s="55"/>
      <c r="PC59" s="55"/>
      <c r="PD59" s="55"/>
      <c r="PE59" s="55"/>
      <c r="PF59" s="55"/>
      <c r="PG59" s="55"/>
      <c r="PH59" s="55"/>
      <c r="PI59" s="55"/>
      <c r="PJ59" s="55"/>
      <c r="PK59" s="55"/>
      <c r="PL59" s="55"/>
      <c r="PM59" s="55"/>
      <c r="PN59" s="55"/>
      <c r="PO59" s="55"/>
      <c r="PP59" s="55"/>
      <c r="PQ59" s="55"/>
      <c r="PR59" s="55"/>
      <c r="PS59" s="55"/>
      <c r="PT59" s="55"/>
      <c r="PU59" s="55"/>
      <c r="PV59" s="55"/>
      <c r="PW59" s="55"/>
      <c r="PX59" s="55"/>
      <c r="PY59" s="55"/>
      <c r="PZ59" s="55"/>
      <c r="QA59" s="55"/>
      <c r="QB59" s="55"/>
      <c r="QC59" s="55"/>
      <c r="QD59" s="55"/>
      <c r="QE59" s="55"/>
      <c r="QF59" s="55"/>
      <c r="QG59" s="55"/>
      <c r="QH59" s="55"/>
      <c r="QI59" s="55"/>
      <c r="QJ59" s="55"/>
      <c r="QK59" s="55"/>
      <c r="QL59" s="55"/>
      <c r="QM59" s="55"/>
      <c r="QN59" s="55"/>
      <c r="QO59" s="55"/>
      <c r="QP59" s="55"/>
      <c r="QQ59" s="55"/>
      <c r="QR59" s="55"/>
      <c r="QS59" s="55"/>
      <c r="QT59" s="55"/>
      <c r="QU59" s="55"/>
      <c r="QV59" s="55"/>
      <c r="QW59" s="55"/>
      <c r="QX59" s="55"/>
      <c r="QY59" s="55"/>
      <c r="QZ59" s="55"/>
      <c r="RA59" s="55"/>
      <c r="RB59" s="55"/>
      <c r="RC59" s="55"/>
      <c r="RD59" s="55"/>
      <c r="RE59" s="55"/>
      <c r="RF59" s="55"/>
      <c r="RG59" s="55"/>
      <c r="RH59" s="55"/>
      <c r="RI59" s="55"/>
      <c r="RJ59" s="55"/>
      <c r="RK59" s="55"/>
      <c r="RL59" s="55"/>
      <c r="RM59" s="55"/>
      <c r="RN59" s="55"/>
      <c r="RO59" s="55"/>
      <c r="RP59" s="55"/>
      <c r="RQ59" s="55"/>
      <c r="RR59" s="55"/>
      <c r="RS59" s="55"/>
      <c r="RT59" s="55"/>
      <c r="RU59" s="55"/>
      <c r="RV59" s="55"/>
      <c r="RW59" s="55"/>
      <c r="RX59" s="55"/>
      <c r="RY59" s="55"/>
      <c r="RZ59" s="55"/>
      <c r="SA59" s="55"/>
      <c r="SB59" s="55"/>
      <c r="SC59" s="55"/>
      <c r="SD59" s="55"/>
      <c r="SE59" s="55"/>
      <c r="SF59" s="55"/>
      <c r="SG59" s="55"/>
      <c r="SH59" s="55"/>
      <c r="SI59" s="55"/>
      <c r="SJ59" s="55"/>
      <c r="SK59" s="55"/>
      <c r="SL59" s="55"/>
      <c r="SM59" s="55"/>
      <c r="SN59" s="55"/>
      <c r="SO59" s="55"/>
      <c r="SP59" s="55"/>
      <c r="SQ59" s="55"/>
      <c r="SR59" s="55"/>
      <c r="SS59" s="55"/>
      <c r="ST59" s="55"/>
      <c r="SU59" s="55"/>
      <c r="SV59" s="55"/>
      <c r="SW59" s="55"/>
      <c r="SX59" s="55"/>
      <c r="SY59" s="55"/>
      <c r="SZ59" s="55"/>
      <c r="TA59" s="55"/>
      <c r="TB59" s="55"/>
      <c r="TC59" s="55"/>
      <c r="TD59" s="55"/>
      <c r="TE59" s="55"/>
      <c r="TF59" s="55"/>
      <c r="TG59" s="55"/>
      <c r="TH59" s="55"/>
      <c r="TI59" s="55"/>
      <c r="TJ59" s="55"/>
      <c r="TK59" s="55"/>
      <c r="TL59" s="55"/>
      <c r="TM59" s="55"/>
      <c r="TN59" s="55"/>
      <c r="TO59" s="55"/>
      <c r="TP59" s="55"/>
      <c r="TQ59" s="55"/>
      <c r="TR59" s="55"/>
      <c r="TS59" s="55"/>
      <c r="TT59" s="55"/>
      <c r="TU59" s="55"/>
      <c r="TV59" s="55"/>
      <c r="TW59" s="55"/>
      <c r="TX59" s="55"/>
      <c r="TY59" s="55"/>
      <c r="TZ59" s="55"/>
      <c r="UA59" s="55"/>
      <c r="UB59" s="55"/>
      <c r="UC59" s="55"/>
      <c r="UD59" s="55"/>
      <c r="UE59" s="55"/>
      <c r="UF59" s="55"/>
      <c r="UG59" s="55"/>
      <c r="UH59" s="55"/>
      <c r="UI59" s="55"/>
      <c r="UJ59" s="55"/>
      <c r="UK59" s="55"/>
      <c r="UL59" s="55"/>
      <c r="UM59" s="55"/>
      <c r="UN59" s="55"/>
      <c r="UO59" s="55"/>
      <c r="UP59" s="55"/>
      <c r="UQ59" s="55"/>
      <c r="UR59" s="55"/>
      <c r="US59" s="55"/>
      <c r="UT59" s="55"/>
      <c r="UU59" s="55"/>
      <c r="UV59" s="55"/>
      <c r="UW59" s="55"/>
      <c r="UX59" s="55"/>
      <c r="UY59" s="55"/>
      <c r="UZ59" s="55"/>
      <c r="VA59" s="55"/>
      <c r="VB59" s="55"/>
      <c r="VC59" s="55"/>
      <c r="VD59" s="55"/>
      <c r="VE59" s="55"/>
      <c r="VF59" s="55"/>
      <c r="VG59" s="55"/>
      <c r="VH59" s="55"/>
      <c r="VI59" s="55"/>
      <c r="VJ59" s="55"/>
      <c r="VK59" s="55"/>
      <c r="VL59" s="55"/>
      <c r="VM59" s="55"/>
      <c r="VN59" s="55"/>
      <c r="VO59" s="55"/>
      <c r="VP59" s="55"/>
      <c r="VQ59" s="55"/>
      <c r="VR59" s="55"/>
      <c r="VS59" s="55"/>
      <c r="VT59" s="55"/>
      <c r="VU59" s="55"/>
      <c r="VV59" s="55"/>
      <c r="VW59" s="55"/>
      <c r="VX59" s="55"/>
      <c r="VY59" s="55"/>
      <c r="VZ59" s="55"/>
      <c r="WA59" s="55"/>
      <c r="WB59" s="55"/>
      <c r="WC59" s="55"/>
      <c r="WD59" s="55"/>
      <c r="WE59" s="55"/>
      <c r="WF59" s="55"/>
      <c r="WG59" s="55"/>
      <c r="WH59" s="55"/>
      <c r="WI59" s="55"/>
      <c r="WJ59" s="55"/>
      <c r="WK59" s="55"/>
      <c r="WL59" s="55"/>
      <c r="WM59" s="55"/>
      <c r="WN59" s="55"/>
      <c r="WO59" s="55"/>
      <c r="WP59" s="55"/>
      <c r="WQ59" s="55"/>
      <c r="WR59" s="55"/>
      <c r="WS59" s="55"/>
      <c r="WT59" s="55"/>
      <c r="WU59" s="55"/>
      <c r="WV59" s="55"/>
      <c r="WW59" s="55"/>
      <c r="WX59" s="55"/>
      <c r="WY59" s="55"/>
      <c r="WZ59" s="55"/>
      <c r="XA59" s="55"/>
      <c r="XB59" s="55"/>
      <c r="XC59" s="55"/>
      <c r="XD59" s="55"/>
      <c r="XE59" s="55"/>
      <c r="XF59" s="55"/>
      <c r="XG59" s="55"/>
      <c r="XH59" s="55"/>
      <c r="XI59" s="55"/>
      <c r="XJ59" s="55"/>
      <c r="XK59" s="55"/>
      <c r="XL59" s="55"/>
      <c r="XM59" s="55"/>
      <c r="XN59" s="55"/>
      <c r="XO59" s="55"/>
      <c r="XP59" s="55"/>
      <c r="XQ59" s="55"/>
      <c r="XR59" s="55"/>
      <c r="XS59" s="55"/>
      <c r="XT59" s="55"/>
      <c r="XU59" s="55"/>
      <c r="XV59" s="55"/>
      <c r="XW59" s="55"/>
      <c r="XX59" s="55"/>
      <c r="XY59" s="55"/>
      <c r="XZ59" s="55"/>
      <c r="YA59" s="55"/>
      <c r="YB59" s="55"/>
      <c r="YC59" s="55"/>
      <c r="YD59" s="55"/>
      <c r="YE59" s="55"/>
      <c r="YF59" s="55"/>
      <c r="YG59" s="55"/>
      <c r="YH59" s="55"/>
      <c r="YI59" s="55"/>
      <c r="YJ59" s="55"/>
      <c r="YK59" s="55"/>
      <c r="YL59" s="55"/>
      <c r="YM59" s="55"/>
      <c r="YN59" s="55"/>
      <c r="YO59" s="55"/>
      <c r="YP59" s="55"/>
      <c r="YQ59" s="55"/>
      <c r="YR59" s="55"/>
      <c r="YS59" s="55"/>
      <c r="YT59" s="55"/>
      <c r="YU59" s="55"/>
      <c r="YV59" s="55"/>
      <c r="YW59" s="55"/>
      <c r="YX59" s="55"/>
      <c r="YY59" s="55"/>
      <c r="YZ59" s="55"/>
      <c r="ZA59" s="55"/>
      <c r="ZB59" s="55"/>
      <c r="ZC59" s="55"/>
      <c r="ZD59" s="55"/>
      <c r="ZE59" s="55"/>
      <c r="ZF59" s="55"/>
      <c r="ZG59" s="55"/>
      <c r="ZH59" s="55"/>
      <c r="ZI59" s="55"/>
      <c r="ZJ59" s="55"/>
      <c r="ZK59" s="55"/>
      <c r="ZL59" s="55"/>
      <c r="ZM59" s="55"/>
      <c r="ZN59" s="55"/>
      <c r="ZO59" s="55"/>
      <c r="ZP59" s="55"/>
      <c r="ZQ59" s="55"/>
      <c r="ZR59" s="55"/>
      <c r="ZS59" s="55"/>
      <c r="ZT59" s="55"/>
      <c r="ZU59" s="55"/>
      <c r="ZV59" s="55"/>
      <c r="ZW59" s="55"/>
      <c r="ZX59" s="55"/>
      <c r="ZY59" s="55"/>
      <c r="ZZ59" s="55"/>
      <c r="AAA59" s="55"/>
      <c r="AAB59" s="55"/>
      <c r="AAC59" s="55"/>
      <c r="AAD59" s="55"/>
      <c r="AAE59" s="55"/>
      <c r="AAF59" s="55"/>
      <c r="AAG59" s="55"/>
      <c r="AAH59" s="55"/>
      <c r="AAI59" s="55"/>
      <c r="AAJ59" s="55"/>
      <c r="AAK59" s="55"/>
      <c r="AAL59" s="55"/>
      <c r="AAM59" s="55"/>
      <c r="AAN59" s="55"/>
      <c r="AAO59" s="55"/>
      <c r="AAP59" s="55"/>
      <c r="AAQ59" s="55"/>
      <c r="AAR59" s="55"/>
      <c r="AAS59" s="55"/>
      <c r="AAT59" s="55"/>
      <c r="AAU59" s="55"/>
      <c r="AAV59" s="55"/>
      <c r="AAW59" s="55"/>
      <c r="AAX59" s="55"/>
      <c r="AAY59" s="55"/>
      <c r="AAZ59" s="55"/>
      <c r="ABA59" s="55"/>
      <c r="ABB59" s="55"/>
      <c r="ABC59" s="55"/>
      <c r="ABD59" s="55"/>
      <c r="ABE59" s="55"/>
      <c r="ABF59" s="55"/>
      <c r="ABG59" s="55"/>
      <c r="ABH59" s="55"/>
      <c r="ABI59" s="55"/>
      <c r="ABJ59" s="55"/>
      <c r="ABK59" s="55"/>
      <c r="ABL59" s="55"/>
      <c r="ABM59" s="55"/>
      <c r="ABN59" s="55"/>
      <c r="ABO59" s="55"/>
      <c r="ABP59" s="55"/>
      <c r="ABQ59" s="55"/>
      <c r="ABR59" s="55"/>
      <c r="ABS59" s="55"/>
      <c r="ABT59" s="55"/>
      <c r="ABU59" s="55"/>
      <c r="ABV59" s="55"/>
      <c r="ABW59" s="55"/>
      <c r="ABX59" s="55"/>
      <c r="ABY59" s="55"/>
      <c r="ABZ59" s="55"/>
      <c r="ACA59" s="55"/>
      <c r="ACB59" s="55"/>
      <c r="ACC59" s="55"/>
      <c r="ACD59" s="55"/>
      <c r="ACE59" s="55"/>
      <c r="ACF59" s="55"/>
      <c r="ACG59" s="55"/>
      <c r="ACH59" s="55"/>
      <c r="ACI59" s="55"/>
      <c r="ACJ59" s="55"/>
      <c r="ACK59" s="55"/>
      <c r="ACL59" s="55"/>
      <c r="ACM59" s="55"/>
      <c r="ACN59" s="55"/>
      <c r="ACO59" s="55"/>
      <c r="ACP59" s="55"/>
      <c r="ACQ59" s="55"/>
      <c r="ACR59" s="55"/>
      <c r="ACS59" s="55"/>
      <c r="ACT59" s="55"/>
      <c r="ACU59" s="55"/>
      <c r="ACV59" s="55"/>
      <c r="ACW59" s="55"/>
      <c r="ACX59" s="55"/>
      <c r="ACY59" s="55"/>
      <c r="ACZ59" s="55"/>
      <c r="ADA59" s="55"/>
      <c r="ADB59" s="55"/>
      <c r="ADC59" s="55"/>
      <c r="ADD59" s="55"/>
      <c r="ADE59" s="55"/>
      <c r="ADF59" s="55"/>
      <c r="ADG59" s="55"/>
      <c r="ADH59" s="55"/>
      <c r="ADI59" s="55"/>
      <c r="ADJ59" s="55"/>
    </row>
    <row r="60" spans="1:790" s="56" customFormat="1" ht="47.25" customHeight="1" x14ac:dyDescent="0.3">
      <c r="A60" s="536"/>
      <c r="B60" s="537"/>
      <c r="C60" s="537"/>
      <c r="D60" s="536"/>
      <c r="E60" s="536"/>
      <c r="F60" s="512"/>
      <c r="G60" s="512"/>
      <c r="H60" s="512"/>
      <c r="I60" s="512"/>
      <c r="J60" s="59" t="s">
        <v>67</v>
      </c>
      <c r="K60" s="60" t="s">
        <v>68</v>
      </c>
      <c r="L60" s="60" t="s">
        <v>69</v>
      </c>
      <c r="M60" s="60" t="s">
        <v>226</v>
      </c>
      <c r="N60" s="60" t="s">
        <v>227</v>
      </c>
      <c r="O60" s="61">
        <v>9659989.1600000001</v>
      </c>
      <c r="P60" s="512"/>
      <c r="Q60" s="512"/>
      <c r="R60" s="512"/>
      <c r="S60" s="512"/>
      <c r="T60" s="512"/>
      <c r="U60" s="512"/>
      <c r="V60" s="512"/>
      <c r="W60" s="512"/>
      <c r="X60" s="520"/>
      <c r="Y60" s="520"/>
      <c r="Z60" s="512"/>
      <c r="AA60" s="512"/>
      <c r="AB60" s="512"/>
      <c r="AC60" s="512"/>
      <c r="AD60" s="512"/>
      <c r="AE60" s="512"/>
      <c r="AF60" s="512"/>
      <c r="AG60" s="512"/>
      <c r="AH60" s="520"/>
      <c r="AI60" s="520"/>
      <c r="AJ60" s="512"/>
      <c r="AK60" s="512"/>
      <c r="AL60" s="512"/>
      <c r="AM60" s="512"/>
      <c r="AN60" s="512"/>
      <c r="AO60" s="512"/>
      <c r="AP60" s="512"/>
      <c r="AQ60" s="511"/>
      <c r="AR60" s="517"/>
      <c r="AS60" s="517"/>
      <c r="AT60" s="517"/>
      <c r="AU60" s="517"/>
      <c r="AV60" s="517"/>
      <c r="AW60" s="541"/>
      <c r="AX60" s="539"/>
      <c r="AY60" s="539"/>
      <c r="AZ60" s="539"/>
      <c r="BA60" s="539"/>
      <c r="BB60" s="540"/>
      <c r="BC60" s="538"/>
      <c r="BD60" s="538"/>
      <c r="BE60" s="538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JC60" s="55"/>
      <c r="JD60" s="55"/>
      <c r="JE60" s="55"/>
      <c r="JF60" s="55"/>
      <c r="JG60" s="55"/>
      <c r="JH60" s="55"/>
      <c r="JI60" s="55"/>
      <c r="JJ60" s="55"/>
      <c r="JK60" s="55"/>
      <c r="JL60" s="55"/>
      <c r="JM60" s="55"/>
      <c r="JN60" s="55"/>
      <c r="JO60" s="55"/>
      <c r="JP60" s="55"/>
      <c r="JQ60" s="55"/>
      <c r="JR60" s="55"/>
      <c r="JS60" s="55"/>
      <c r="JT60" s="55"/>
      <c r="JU60" s="55"/>
      <c r="JV60" s="55"/>
      <c r="JW60" s="55"/>
      <c r="JX60" s="55"/>
      <c r="JY60" s="55"/>
      <c r="JZ60" s="55"/>
      <c r="KA60" s="55"/>
      <c r="KB60" s="55"/>
      <c r="KC60" s="55"/>
      <c r="KD60" s="55"/>
      <c r="KE60" s="55"/>
      <c r="KF60" s="55"/>
      <c r="KG60" s="55"/>
      <c r="KH60" s="55"/>
      <c r="KI60" s="55"/>
      <c r="KJ60" s="55"/>
      <c r="KK60" s="55"/>
      <c r="KL60" s="55"/>
      <c r="KM60" s="55"/>
      <c r="KN60" s="55"/>
      <c r="KO60" s="55"/>
      <c r="KP60" s="55"/>
      <c r="KQ60" s="55"/>
      <c r="KR60" s="55"/>
      <c r="KS60" s="55"/>
      <c r="KT60" s="55"/>
      <c r="KU60" s="55"/>
      <c r="KV60" s="55"/>
      <c r="KW60" s="55"/>
      <c r="KX60" s="55"/>
      <c r="KY60" s="55"/>
      <c r="KZ60" s="55"/>
      <c r="LA60" s="55"/>
      <c r="LB60" s="55"/>
      <c r="LC60" s="55"/>
      <c r="LD60" s="55"/>
      <c r="LE60" s="55"/>
      <c r="LF60" s="55"/>
      <c r="LG60" s="55"/>
      <c r="LH60" s="55"/>
      <c r="LI60" s="55"/>
      <c r="LJ60" s="55"/>
      <c r="LK60" s="55"/>
      <c r="LL60" s="55"/>
      <c r="LM60" s="55"/>
      <c r="LN60" s="55"/>
      <c r="LO60" s="55"/>
      <c r="LP60" s="55"/>
      <c r="LQ60" s="55"/>
      <c r="LR60" s="55"/>
      <c r="LS60" s="55"/>
      <c r="LT60" s="55"/>
      <c r="LU60" s="55"/>
      <c r="LV60" s="55"/>
      <c r="LW60" s="55"/>
      <c r="LX60" s="55"/>
      <c r="LY60" s="55"/>
      <c r="LZ60" s="55"/>
      <c r="MA60" s="55"/>
      <c r="MB60" s="55"/>
      <c r="MC60" s="55"/>
      <c r="MD60" s="55"/>
      <c r="ME60" s="55"/>
      <c r="MF60" s="55"/>
      <c r="MG60" s="55"/>
      <c r="MH60" s="55"/>
      <c r="MI60" s="55"/>
      <c r="MJ60" s="55"/>
      <c r="MK60" s="55"/>
      <c r="ML60" s="55"/>
      <c r="MM60" s="55"/>
      <c r="MN60" s="55"/>
      <c r="MO60" s="55"/>
      <c r="MP60" s="55"/>
      <c r="MQ60" s="55"/>
      <c r="MR60" s="55"/>
      <c r="MS60" s="55"/>
      <c r="MT60" s="55"/>
      <c r="MU60" s="55"/>
      <c r="MV60" s="55"/>
      <c r="MW60" s="55"/>
      <c r="MX60" s="55"/>
      <c r="MY60" s="55"/>
      <c r="MZ60" s="55"/>
      <c r="NA60" s="55"/>
      <c r="NB60" s="55"/>
      <c r="NC60" s="55"/>
      <c r="ND60" s="55"/>
      <c r="NE60" s="55"/>
      <c r="NF60" s="55"/>
      <c r="NG60" s="55"/>
      <c r="NH60" s="55"/>
      <c r="NI60" s="55"/>
      <c r="NJ60" s="55"/>
      <c r="NK60" s="55"/>
      <c r="NL60" s="55"/>
      <c r="NM60" s="55"/>
      <c r="NN60" s="55"/>
      <c r="NO60" s="55"/>
      <c r="NP60" s="55"/>
      <c r="NQ60" s="55"/>
      <c r="NR60" s="55"/>
      <c r="NS60" s="55"/>
      <c r="NT60" s="55"/>
      <c r="NU60" s="55"/>
      <c r="NV60" s="55"/>
      <c r="NW60" s="55"/>
      <c r="NX60" s="55"/>
      <c r="NY60" s="55"/>
      <c r="NZ60" s="55"/>
      <c r="OA60" s="55"/>
      <c r="OB60" s="55"/>
      <c r="OC60" s="55"/>
      <c r="OD60" s="55"/>
      <c r="OE60" s="55"/>
      <c r="OF60" s="55"/>
      <c r="OG60" s="55"/>
      <c r="OH60" s="55"/>
      <c r="OI60" s="55"/>
      <c r="OJ60" s="55"/>
      <c r="OK60" s="55"/>
      <c r="OL60" s="55"/>
      <c r="OM60" s="55"/>
      <c r="ON60" s="55"/>
      <c r="OO60" s="55"/>
      <c r="OP60" s="55"/>
      <c r="OQ60" s="55"/>
      <c r="OR60" s="55"/>
      <c r="OS60" s="55"/>
      <c r="OT60" s="55"/>
      <c r="OU60" s="55"/>
      <c r="OV60" s="55"/>
      <c r="OW60" s="55"/>
      <c r="OX60" s="55"/>
      <c r="OY60" s="55"/>
      <c r="OZ60" s="55"/>
      <c r="PA60" s="55"/>
      <c r="PB60" s="55"/>
      <c r="PC60" s="55"/>
      <c r="PD60" s="55"/>
      <c r="PE60" s="55"/>
      <c r="PF60" s="55"/>
      <c r="PG60" s="55"/>
      <c r="PH60" s="55"/>
      <c r="PI60" s="55"/>
      <c r="PJ60" s="55"/>
      <c r="PK60" s="55"/>
      <c r="PL60" s="55"/>
      <c r="PM60" s="55"/>
      <c r="PN60" s="55"/>
      <c r="PO60" s="55"/>
      <c r="PP60" s="55"/>
      <c r="PQ60" s="55"/>
      <c r="PR60" s="55"/>
      <c r="PS60" s="55"/>
      <c r="PT60" s="55"/>
      <c r="PU60" s="55"/>
      <c r="PV60" s="55"/>
      <c r="PW60" s="55"/>
      <c r="PX60" s="55"/>
      <c r="PY60" s="55"/>
      <c r="PZ60" s="55"/>
      <c r="QA60" s="55"/>
      <c r="QB60" s="55"/>
      <c r="QC60" s="55"/>
      <c r="QD60" s="55"/>
      <c r="QE60" s="55"/>
      <c r="QF60" s="55"/>
      <c r="QG60" s="55"/>
      <c r="QH60" s="55"/>
      <c r="QI60" s="55"/>
      <c r="QJ60" s="55"/>
      <c r="QK60" s="55"/>
      <c r="QL60" s="55"/>
      <c r="QM60" s="55"/>
      <c r="QN60" s="55"/>
      <c r="QO60" s="55"/>
      <c r="QP60" s="55"/>
      <c r="QQ60" s="55"/>
      <c r="QR60" s="55"/>
      <c r="QS60" s="55"/>
      <c r="QT60" s="55"/>
      <c r="QU60" s="55"/>
      <c r="QV60" s="55"/>
      <c r="QW60" s="55"/>
      <c r="QX60" s="55"/>
      <c r="QY60" s="55"/>
      <c r="QZ60" s="55"/>
      <c r="RA60" s="55"/>
      <c r="RB60" s="55"/>
      <c r="RC60" s="55"/>
      <c r="RD60" s="55"/>
      <c r="RE60" s="55"/>
      <c r="RF60" s="55"/>
      <c r="RG60" s="55"/>
      <c r="RH60" s="55"/>
      <c r="RI60" s="55"/>
      <c r="RJ60" s="55"/>
      <c r="RK60" s="55"/>
      <c r="RL60" s="55"/>
      <c r="RM60" s="55"/>
      <c r="RN60" s="55"/>
      <c r="RO60" s="55"/>
      <c r="RP60" s="55"/>
      <c r="RQ60" s="55"/>
      <c r="RR60" s="55"/>
      <c r="RS60" s="55"/>
      <c r="RT60" s="55"/>
      <c r="RU60" s="55"/>
      <c r="RV60" s="55"/>
      <c r="RW60" s="55"/>
      <c r="RX60" s="55"/>
      <c r="RY60" s="55"/>
      <c r="RZ60" s="55"/>
      <c r="SA60" s="55"/>
      <c r="SB60" s="55"/>
      <c r="SC60" s="55"/>
      <c r="SD60" s="55"/>
      <c r="SE60" s="55"/>
      <c r="SF60" s="55"/>
      <c r="SG60" s="55"/>
      <c r="SH60" s="55"/>
      <c r="SI60" s="55"/>
      <c r="SJ60" s="55"/>
      <c r="SK60" s="55"/>
      <c r="SL60" s="55"/>
      <c r="SM60" s="55"/>
      <c r="SN60" s="55"/>
      <c r="SO60" s="55"/>
      <c r="SP60" s="55"/>
      <c r="SQ60" s="55"/>
      <c r="SR60" s="55"/>
      <c r="SS60" s="55"/>
      <c r="ST60" s="55"/>
      <c r="SU60" s="55"/>
      <c r="SV60" s="55"/>
      <c r="SW60" s="55"/>
      <c r="SX60" s="55"/>
      <c r="SY60" s="55"/>
      <c r="SZ60" s="55"/>
      <c r="TA60" s="55"/>
      <c r="TB60" s="55"/>
      <c r="TC60" s="55"/>
      <c r="TD60" s="55"/>
      <c r="TE60" s="55"/>
      <c r="TF60" s="55"/>
      <c r="TG60" s="55"/>
      <c r="TH60" s="55"/>
      <c r="TI60" s="55"/>
      <c r="TJ60" s="55"/>
      <c r="TK60" s="55"/>
      <c r="TL60" s="55"/>
      <c r="TM60" s="55"/>
      <c r="TN60" s="55"/>
      <c r="TO60" s="55"/>
      <c r="TP60" s="55"/>
      <c r="TQ60" s="55"/>
      <c r="TR60" s="55"/>
      <c r="TS60" s="55"/>
      <c r="TT60" s="55"/>
      <c r="TU60" s="55"/>
      <c r="TV60" s="55"/>
      <c r="TW60" s="55"/>
      <c r="TX60" s="55"/>
      <c r="TY60" s="55"/>
      <c r="TZ60" s="55"/>
      <c r="UA60" s="55"/>
      <c r="UB60" s="55"/>
      <c r="UC60" s="55"/>
      <c r="UD60" s="55"/>
      <c r="UE60" s="55"/>
      <c r="UF60" s="55"/>
      <c r="UG60" s="55"/>
      <c r="UH60" s="55"/>
      <c r="UI60" s="55"/>
      <c r="UJ60" s="55"/>
      <c r="UK60" s="55"/>
      <c r="UL60" s="55"/>
      <c r="UM60" s="55"/>
      <c r="UN60" s="55"/>
      <c r="UO60" s="55"/>
      <c r="UP60" s="55"/>
      <c r="UQ60" s="55"/>
      <c r="UR60" s="55"/>
      <c r="US60" s="55"/>
      <c r="UT60" s="55"/>
      <c r="UU60" s="55"/>
      <c r="UV60" s="55"/>
      <c r="UW60" s="55"/>
      <c r="UX60" s="55"/>
      <c r="UY60" s="55"/>
      <c r="UZ60" s="55"/>
      <c r="VA60" s="55"/>
      <c r="VB60" s="55"/>
      <c r="VC60" s="55"/>
      <c r="VD60" s="55"/>
      <c r="VE60" s="55"/>
      <c r="VF60" s="55"/>
      <c r="VG60" s="55"/>
      <c r="VH60" s="55"/>
      <c r="VI60" s="55"/>
      <c r="VJ60" s="55"/>
      <c r="VK60" s="55"/>
      <c r="VL60" s="55"/>
      <c r="VM60" s="55"/>
      <c r="VN60" s="55"/>
      <c r="VO60" s="55"/>
      <c r="VP60" s="55"/>
      <c r="VQ60" s="55"/>
      <c r="VR60" s="55"/>
      <c r="VS60" s="55"/>
      <c r="VT60" s="55"/>
      <c r="VU60" s="55"/>
      <c r="VV60" s="55"/>
      <c r="VW60" s="55"/>
      <c r="VX60" s="55"/>
      <c r="VY60" s="55"/>
      <c r="VZ60" s="55"/>
      <c r="WA60" s="55"/>
      <c r="WB60" s="55"/>
      <c r="WC60" s="55"/>
      <c r="WD60" s="55"/>
      <c r="WE60" s="55"/>
      <c r="WF60" s="55"/>
      <c r="WG60" s="55"/>
      <c r="WH60" s="55"/>
      <c r="WI60" s="55"/>
      <c r="WJ60" s="55"/>
      <c r="WK60" s="55"/>
      <c r="WL60" s="55"/>
      <c r="WM60" s="55"/>
      <c r="WN60" s="55"/>
      <c r="WO60" s="55"/>
      <c r="WP60" s="55"/>
      <c r="WQ60" s="55"/>
      <c r="WR60" s="55"/>
      <c r="WS60" s="55"/>
      <c r="WT60" s="55"/>
      <c r="WU60" s="55"/>
      <c r="WV60" s="55"/>
      <c r="WW60" s="55"/>
      <c r="WX60" s="55"/>
      <c r="WY60" s="55"/>
      <c r="WZ60" s="55"/>
      <c r="XA60" s="55"/>
      <c r="XB60" s="55"/>
      <c r="XC60" s="55"/>
      <c r="XD60" s="55"/>
      <c r="XE60" s="55"/>
      <c r="XF60" s="55"/>
      <c r="XG60" s="55"/>
      <c r="XH60" s="55"/>
      <c r="XI60" s="55"/>
      <c r="XJ60" s="55"/>
      <c r="XK60" s="55"/>
      <c r="XL60" s="55"/>
      <c r="XM60" s="55"/>
      <c r="XN60" s="55"/>
      <c r="XO60" s="55"/>
      <c r="XP60" s="55"/>
      <c r="XQ60" s="55"/>
      <c r="XR60" s="55"/>
      <c r="XS60" s="55"/>
      <c r="XT60" s="55"/>
      <c r="XU60" s="55"/>
      <c r="XV60" s="55"/>
      <c r="XW60" s="55"/>
      <c r="XX60" s="55"/>
      <c r="XY60" s="55"/>
      <c r="XZ60" s="55"/>
      <c r="YA60" s="55"/>
      <c r="YB60" s="55"/>
      <c r="YC60" s="55"/>
      <c r="YD60" s="55"/>
      <c r="YE60" s="55"/>
      <c r="YF60" s="55"/>
      <c r="YG60" s="55"/>
      <c r="YH60" s="55"/>
      <c r="YI60" s="55"/>
      <c r="YJ60" s="55"/>
      <c r="YK60" s="55"/>
      <c r="YL60" s="55"/>
      <c r="YM60" s="55"/>
      <c r="YN60" s="55"/>
      <c r="YO60" s="55"/>
      <c r="YP60" s="55"/>
      <c r="YQ60" s="55"/>
      <c r="YR60" s="55"/>
      <c r="YS60" s="55"/>
      <c r="YT60" s="55"/>
      <c r="YU60" s="55"/>
      <c r="YV60" s="55"/>
      <c r="YW60" s="55"/>
      <c r="YX60" s="55"/>
      <c r="YY60" s="55"/>
      <c r="YZ60" s="55"/>
      <c r="ZA60" s="55"/>
      <c r="ZB60" s="55"/>
      <c r="ZC60" s="55"/>
      <c r="ZD60" s="55"/>
      <c r="ZE60" s="55"/>
      <c r="ZF60" s="55"/>
      <c r="ZG60" s="55"/>
      <c r="ZH60" s="55"/>
      <c r="ZI60" s="55"/>
      <c r="ZJ60" s="55"/>
      <c r="ZK60" s="55"/>
      <c r="ZL60" s="55"/>
      <c r="ZM60" s="55"/>
      <c r="ZN60" s="55"/>
      <c r="ZO60" s="55"/>
      <c r="ZP60" s="55"/>
      <c r="ZQ60" s="55"/>
      <c r="ZR60" s="55"/>
      <c r="ZS60" s="55"/>
      <c r="ZT60" s="55"/>
      <c r="ZU60" s="55"/>
      <c r="ZV60" s="55"/>
      <c r="ZW60" s="55"/>
      <c r="ZX60" s="55"/>
      <c r="ZY60" s="55"/>
      <c r="ZZ60" s="55"/>
      <c r="AAA60" s="55"/>
      <c r="AAB60" s="55"/>
      <c r="AAC60" s="55"/>
      <c r="AAD60" s="55"/>
      <c r="AAE60" s="55"/>
      <c r="AAF60" s="55"/>
      <c r="AAG60" s="55"/>
      <c r="AAH60" s="55"/>
      <c r="AAI60" s="55"/>
      <c r="AAJ60" s="55"/>
      <c r="AAK60" s="55"/>
      <c r="AAL60" s="55"/>
      <c r="AAM60" s="55"/>
      <c r="AAN60" s="55"/>
      <c r="AAO60" s="55"/>
      <c r="AAP60" s="55"/>
      <c r="AAQ60" s="55"/>
      <c r="AAR60" s="55"/>
      <c r="AAS60" s="55"/>
      <c r="AAT60" s="55"/>
      <c r="AAU60" s="55"/>
      <c r="AAV60" s="55"/>
      <c r="AAW60" s="55"/>
      <c r="AAX60" s="55"/>
      <c r="AAY60" s="55"/>
      <c r="AAZ60" s="55"/>
      <c r="ABA60" s="55"/>
      <c r="ABB60" s="55"/>
      <c r="ABC60" s="55"/>
      <c r="ABD60" s="55"/>
      <c r="ABE60" s="55"/>
      <c r="ABF60" s="55"/>
      <c r="ABG60" s="55"/>
      <c r="ABH60" s="55"/>
      <c r="ABI60" s="55"/>
      <c r="ABJ60" s="55"/>
      <c r="ABK60" s="55"/>
      <c r="ABL60" s="55"/>
      <c r="ABM60" s="55"/>
      <c r="ABN60" s="55"/>
      <c r="ABO60" s="55"/>
      <c r="ABP60" s="55"/>
      <c r="ABQ60" s="55"/>
      <c r="ABR60" s="55"/>
      <c r="ABS60" s="55"/>
      <c r="ABT60" s="55"/>
      <c r="ABU60" s="55"/>
      <c r="ABV60" s="55"/>
      <c r="ABW60" s="55"/>
      <c r="ABX60" s="55"/>
      <c r="ABY60" s="55"/>
      <c r="ABZ60" s="55"/>
      <c r="ACA60" s="55"/>
      <c r="ACB60" s="55"/>
      <c r="ACC60" s="55"/>
      <c r="ACD60" s="55"/>
      <c r="ACE60" s="55"/>
      <c r="ACF60" s="55"/>
      <c r="ACG60" s="55"/>
      <c r="ACH60" s="55"/>
      <c r="ACI60" s="55"/>
      <c r="ACJ60" s="55"/>
      <c r="ACK60" s="55"/>
      <c r="ACL60" s="55"/>
      <c r="ACM60" s="55"/>
      <c r="ACN60" s="55"/>
      <c r="ACO60" s="55"/>
      <c r="ACP60" s="55"/>
      <c r="ACQ60" s="55"/>
      <c r="ACR60" s="55"/>
      <c r="ACS60" s="55"/>
      <c r="ACT60" s="55"/>
      <c r="ACU60" s="55"/>
      <c r="ACV60" s="55"/>
      <c r="ACW60" s="55"/>
      <c r="ACX60" s="55"/>
      <c r="ACY60" s="55"/>
      <c r="ACZ60" s="55"/>
      <c r="ADA60" s="55"/>
      <c r="ADB60" s="55"/>
      <c r="ADC60" s="55"/>
      <c r="ADD60" s="55"/>
      <c r="ADE60" s="55"/>
      <c r="ADF60" s="55"/>
      <c r="ADG60" s="55"/>
      <c r="ADH60" s="55"/>
      <c r="ADI60" s="55"/>
      <c r="ADJ60" s="55"/>
    </row>
    <row r="61" spans="1:790" s="56" customFormat="1" ht="47.25" customHeight="1" x14ac:dyDescent="0.3">
      <c r="A61" s="536"/>
      <c r="B61" s="537"/>
      <c r="C61" s="537"/>
      <c r="D61" s="536"/>
      <c r="E61" s="536"/>
      <c r="F61" s="512"/>
      <c r="G61" s="512"/>
      <c r="H61" s="512"/>
      <c r="I61" s="512"/>
      <c r="J61" s="59" t="s">
        <v>67</v>
      </c>
      <c r="K61" s="60" t="s">
        <v>68</v>
      </c>
      <c r="L61" s="60" t="s">
        <v>69</v>
      </c>
      <c r="M61" s="60" t="s">
        <v>228</v>
      </c>
      <c r="N61" s="60" t="s">
        <v>229</v>
      </c>
      <c r="O61" s="61">
        <v>9663261.8800000008</v>
      </c>
      <c r="P61" s="512"/>
      <c r="Q61" s="512"/>
      <c r="R61" s="512"/>
      <c r="S61" s="512"/>
      <c r="T61" s="512"/>
      <c r="U61" s="512"/>
      <c r="V61" s="512"/>
      <c r="W61" s="512"/>
      <c r="X61" s="520"/>
      <c r="Y61" s="520"/>
      <c r="Z61" s="512"/>
      <c r="AA61" s="512"/>
      <c r="AB61" s="512"/>
      <c r="AC61" s="512"/>
      <c r="AD61" s="512"/>
      <c r="AE61" s="512"/>
      <c r="AF61" s="512"/>
      <c r="AG61" s="512"/>
      <c r="AH61" s="520"/>
      <c r="AI61" s="520"/>
      <c r="AJ61" s="512"/>
      <c r="AK61" s="512"/>
      <c r="AL61" s="512"/>
      <c r="AM61" s="512"/>
      <c r="AN61" s="512"/>
      <c r="AO61" s="512"/>
      <c r="AP61" s="512"/>
      <c r="AQ61" s="511"/>
      <c r="AR61" s="517"/>
      <c r="AS61" s="517"/>
      <c r="AT61" s="517"/>
      <c r="AU61" s="517"/>
      <c r="AV61" s="517"/>
      <c r="AW61" s="541"/>
      <c r="AX61" s="539"/>
      <c r="AY61" s="539"/>
      <c r="AZ61" s="539"/>
      <c r="BA61" s="539"/>
      <c r="BB61" s="540"/>
      <c r="BC61" s="538"/>
      <c r="BD61" s="538"/>
      <c r="BE61" s="538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</row>
    <row r="62" spans="1:790" s="56" customFormat="1" ht="47.25" customHeight="1" x14ac:dyDescent="0.3">
      <c r="A62" s="536"/>
      <c r="B62" s="537"/>
      <c r="C62" s="537"/>
      <c r="D62" s="536"/>
      <c r="E62" s="536"/>
      <c r="F62" s="512"/>
      <c r="G62" s="512"/>
      <c r="H62" s="512"/>
      <c r="I62" s="512"/>
      <c r="J62" s="59" t="s">
        <v>67</v>
      </c>
      <c r="K62" s="60" t="s">
        <v>68</v>
      </c>
      <c r="L62" s="60" t="s">
        <v>69</v>
      </c>
      <c r="M62" s="60" t="s">
        <v>230</v>
      </c>
      <c r="N62" s="60" t="s">
        <v>231</v>
      </c>
      <c r="O62" s="61">
        <v>9736263.0199999996</v>
      </c>
      <c r="P62" s="512"/>
      <c r="Q62" s="512"/>
      <c r="R62" s="512"/>
      <c r="S62" s="512"/>
      <c r="T62" s="512"/>
      <c r="U62" s="512"/>
      <c r="V62" s="512"/>
      <c r="W62" s="512"/>
      <c r="X62" s="520"/>
      <c r="Y62" s="520"/>
      <c r="Z62" s="512"/>
      <c r="AA62" s="512"/>
      <c r="AB62" s="512"/>
      <c r="AC62" s="512"/>
      <c r="AD62" s="512"/>
      <c r="AE62" s="512"/>
      <c r="AF62" s="512"/>
      <c r="AG62" s="512"/>
      <c r="AH62" s="520"/>
      <c r="AI62" s="520"/>
      <c r="AJ62" s="512"/>
      <c r="AK62" s="512"/>
      <c r="AL62" s="512"/>
      <c r="AM62" s="512"/>
      <c r="AN62" s="512"/>
      <c r="AO62" s="512"/>
      <c r="AP62" s="512"/>
      <c r="AQ62" s="511"/>
      <c r="AR62" s="517"/>
      <c r="AS62" s="517"/>
      <c r="AT62" s="517"/>
      <c r="AU62" s="517"/>
      <c r="AV62" s="516" t="s">
        <v>514</v>
      </c>
      <c r="AW62" s="541"/>
      <c r="AX62" s="539"/>
      <c r="AY62" s="539"/>
      <c r="AZ62" s="539"/>
      <c r="BA62" s="539"/>
      <c r="BB62" s="540"/>
      <c r="BC62" s="538"/>
      <c r="BD62" s="538"/>
      <c r="BE62" s="538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  <c r="IX62" s="55"/>
      <c r="IY62" s="55"/>
      <c r="IZ62" s="55"/>
      <c r="JA62" s="55"/>
      <c r="JB62" s="55"/>
      <c r="JC62" s="55"/>
      <c r="JD62" s="55"/>
      <c r="JE62" s="55"/>
      <c r="JF62" s="55"/>
      <c r="JG62" s="55"/>
      <c r="JH62" s="55"/>
      <c r="JI62" s="55"/>
      <c r="JJ62" s="55"/>
      <c r="JK62" s="55"/>
      <c r="JL62" s="55"/>
      <c r="JM62" s="55"/>
      <c r="JN62" s="55"/>
      <c r="JO62" s="55"/>
      <c r="JP62" s="55"/>
      <c r="JQ62" s="55"/>
      <c r="JR62" s="55"/>
      <c r="JS62" s="55"/>
      <c r="JT62" s="55"/>
      <c r="JU62" s="55"/>
      <c r="JV62" s="55"/>
      <c r="JW62" s="55"/>
      <c r="JX62" s="55"/>
      <c r="JY62" s="55"/>
      <c r="JZ62" s="55"/>
      <c r="KA62" s="55"/>
      <c r="KB62" s="55"/>
      <c r="KC62" s="55"/>
      <c r="KD62" s="55"/>
      <c r="KE62" s="55"/>
      <c r="KF62" s="55"/>
      <c r="KG62" s="55"/>
      <c r="KH62" s="55"/>
      <c r="KI62" s="55"/>
      <c r="KJ62" s="55"/>
      <c r="KK62" s="55"/>
      <c r="KL62" s="55"/>
      <c r="KM62" s="55"/>
      <c r="KN62" s="55"/>
      <c r="KO62" s="55"/>
      <c r="KP62" s="55"/>
      <c r="KQ62" s="55"/>
      <c r="KR62" s="55"/>
      <c r="KS62" s="55"/>
      <c r="KT62" s="55"/>
      <c r="KU62" s="55"/>
      <c r="KV62" s="55"/>
      <c r="KW62" s="55"/>
      <c r="KX62" s="55"/>
      <c r="KY62" s="55"/>
      <c r="KZ62" s="55"/>
      <c r="LA62" s="55"/>
      <c r="LB62" s="55"/>
      <c r="LC62" s="55"/>
      <c r="LD62" s="55"/>
      <c r="LE62" s="55"/>
      <c r="LF62" s="55"/>
      <c r="LG62" s="55"/>
      <c r="LH62" s="55"/>
      <c r="LI62" s="55"/>
      <c r="LJ62" s="55"/>
      <c r="LK62" s="55"/>
      <c r="LL62" s="55"/>
      <c r="LM62" s="55"/>
      <c r="LN62" s="55"/>
      <c r="LO62" s="55"/>
      <c r="LP62" s="55"/>
      <c r="LQ62" s="55"/>
      <c r="LR62" s="55"/>
      <c r="LS62" s="55"/>
      <c r="LT62" s="55"/>
      <c r="LU62" s="55"/>
      <c r="LV62" s="55"/>
      <c r="LW62" s="55"/>
      <c r="LX62" s="55"/>
      <c r="LY62" s="55"/>
      <c r="LZ62" s="55"/>
      <c r="MA62" s="55"/>
      <c r="MB62" s="55"/>
      <c r="MC62" s="55"/>
      <c r="MD62" s="55"/>
      <c r="ME62" s="55"/>
      <c r="MF62" s="55"/>
      <c r="MG62" s="55"/>
      <c r="MH62" s="55"/>
      <c r="MI62" s="55"/>
      <c r="MJ62" s="55"/>
      <c r="MK62" s="55"/>
      <c r="ML62" s="55"/>
      <c r="MM62" s="55"/>
      <c r="MN62" s="55"/>
      <c r="MO62" s="55"/>
      <c r="MP62" s="55"/>
      <c r="MQ62" s="55"/>
      <c r="MR62" s="55"/>
      <c r="MS62" s="55"/>
      <c r="MT62" s="55"/>
      <c r="MU62" s="55"/>
      <c r="MV62" s="55"/>
      <c r="MW62" s="55"/>
      <c r="MX62" s="55"/>
      <c r="MY62" s="55"/>
      <c r="MZ62" s="55"/>
      <c r="NA62" s="55"/>
      <c r="NB62" s="55"/>
      <c r="NC62" s="55"/>
      <c r="ND62" s="55"/>
      <c r="NE62" s="55"/>
      <c r="NF62" s="55"/>
      <c r="NG62" s="55"/>
      <c r="NH62" s="55"/>
      <c r="NI62" s="55"/>
      <c r="NJ62" s="55"/>
      <c r="NK62" s="55"/>
      <c r="NL62" s="55"/>
      <c r="NM62" s="55"/>
      <c r="NN62" s="55"/>
      <c r="NO62" s="55"/>
      <c r="NP62" s="55"/>
      <c r="NQ62" s="55"/>
      <c r="NR62" s="55"/>
      <c r="NS62" s="55"/>
      <c r="NT62" s="55"/>
      <c r="NU62" s="55"/>
      <c r="NV62" s="55"/>
      <c r="NW62" s="55"/>
      <c r="NX62" s="55"/>
      <c r="NY62" s="55"/>
      <c r="NZ62" s="55"/>
      <c r="OA62" s="55"/>
      <c r="OB62" s="55"/>
      <c r="OC62" s="55"/>
      <c r="OD62" s="55"/>
      <c r="OE62" s="55"/>
      <c r="OF62" s="55"/>
      <c r="OG62" s="55"/>
      <c r="OH62" s="55"/>
      <c r="OI62" s="55"/>
      <c r="OJ62" s="55"/>
      <c r="OK62" s="55"/>
      <c r="OL62" s="55"/>
      <c r="OM62" s="55"/>
      <c r="ON62" s="55"/>
      <c r="OO62" s="55"/>
      <c r="OP62" s="55"/>
      <c r="OQ62" s="55"/>
      <c r="OR62" s="55"/>
      <c r="OS62" s="55"/>
      <c r="OT62" s="55"/>
      <c r="OU62" s="55"/>
      <c r="OV62" s="55"/>
      <c r="OW62" s="55"/>
      <c r="OX62" s="55"/>
      <c r="OY62" s="55"/>
      <c r="OZ62" s="55"/>
      <c r="PA62" s="55"/>
      <c r="PB62" s="55"/>
      <c r="PC62" s="55"/>
      <c r="PD62" s="55"/>
      <c r="PE62" s="55"/>
      <c r="PF62" s="55"/>
      <c r="PG62" s="55"/>
      <c r="PH62" s="55"/>
      <c r="PI62" s="55"/>
      <c r="PJ62" s="55"/>
      <c r="PK62" s="55"/>
      <c r="PL62" s="55"/>
      <c r="PM62" s="55"/>
      <c r="PN62" s="55"/>
      <c r="PO62" s="55"/>
      <c r="PP62" s="55"/>
      <c r="PQ62" s="55"/>
      <c r="PR62" s="55"/>
      <c r="PS62" s="55"/>
      <c r="PT62" s="55"/>
      <c r="PU62" s="55"/>
      <c r="PV62" s="55"/>
      <c r="PW62" s="55"/>
      <c r="PX62" s="55"/>
      <c r="PY62" s="55"/>
      <c r="PZ62" s="55"/>
      <c r="QA62" s="55"/>
      <c r="QB62" s="55"/>
      <c r="QC62" s="55"/>
      <c r="QD62" s="55"/>
      <c r="QE62" s="55"/>
      <c r="QF62" s="55"/>
      <c r="QG62" s="55"/>
      <c r="QH62" s="55"/>
      <c r="QI62" s="55"/>
      <c r="QJ62" s="55"/>
      <c r="QK62" s="55"/>
      <c r="QL62" s="55"/>
      <c r="QM62" s="55"/>
      <c r="QN62" s="55"/>
      <c r="QO62" s="55"/>
      <c r="QP62" s="55"/>
      <c r="QQ62" s="55"/>
      <c r="QR62" s="55"/>
      <c r="QS62" s="55"/>
      <c r="QT62" s="55"/>
      <c r="QU62" s="55"/>
      <c r="QV62" s="55"/>
      <c r="QW62" s="55"/>
      <c r="QX62" s="55"/>
      <c r="QY62" s="55"/>
      <c r="QZ62" s="55"/>
      <c r="RA62" s="55"/>
      <c r="RB62" s="55"/>
      <c r="RC62" s="55"/>
      <c r="RD62" s="55"/>
      <c r="RE62" s="55"/>
      <c r="RF62" s="55"/>
      <c r="RG62" s="55"/>
      <c r="RH62" s="55"/>
      <c r="RI62" s="55"/>
      <c r="RJ62" s="55"/>
      <c r="RK62" s="55"/>
      <c r="RL62" s="55"/>
      <c r="RM62" s="55"/>
      <c r="RN62" s="55"/>
      <c r="RO62" s="55"/>
      <c r="RP62" s="55"/>
      <c r="RQ62" s="55"/>
      <c r="RR62" s="55"/>
      <c r="RS62" s="55"/>
      <c r="RT62" s="55"/>
      <c r="RU62" s="55"/>
      <c r="RV62" s="55"/>
      <c r="RW62" s="55"/>
      <c r="RX62" s="55"/>
      <c r="RY62" s="55"/>
      <c r="RZ62" s="55"/>
      <c r="SA62" s="55"/>
      <c r="SB62" s="55"/>
      <c r="SC62" s="55"/>
      <c r="SD62" s="55"/>
      <c r="SE62" s="55"/>
      <c r="SF62" s="55"/>
      <c r="SG62" s="55"/>
      <c r="SH62" s="55"/>
      <c r="SI62" s="55"/>
      <c r="SJ62" s="55"/>
      <c r="SK62" s="55"/>
      <c r="SL62" s="55"/>
      <c r="SM62" s="55"/>
      <c r="SN62" s="55"/>
      <c r="SO62" s="55"/>
      <c r="SP62" s="55"/>
      <c r="SQ62" s="55"/>
      <c r="SR62" s="55"/>
      <c r="SS62" s="55"/>
      <c r="ST62" s="55"/>
      <c r="SU62" s="55"/>
      <c r="SV62" s="55"/>
      <c r="SW62" s="55"/>
      <c r="SX62" s="55"/>
      <c r="SY62" s="55"/>
      <c r="SZ62" s="55"/>
      <c r="TA62" s="55"/>
      <c r="TB62" s="55"/>
      <c r="TC62" s="55"/>
      <c r="TD62" s="55"/>
      <c r="TE62" s="55"/>
      <c r="TF62" s="55"/>
      <c r="TG62" s="55"/>
      <c r="TH62" s="55"/>
      <c r="TI62" s="55"/>
      <c r="TJ62" s="55"/>
      <c r="TK62" s="55"/>
      <c r="TL62" s="55"/>
      <c r="TM62" s="55"/>
      <c r="TN62" s="55"/>
      <c r="TO62" s="55"/>
      <c r="TP62" s="55"/>
      <c r="TQ62" s="55"/>
      <c r="TR62" s="55"/>
      <c r="TS62" s="55"/>
      <c r="TT62" s="55"/>
      <c r="TU62" s="55"/>
      <c r="TV62" s="55"/>
      <c r="TW62" s="55"/>
      <c r="TX62" s="55"/>
      <c r="TY62" s="55"/>
      <c r="TZ62" s="55"/>
      <c r="UA62" s="55"/>
      <c r="UB62" s="55"/>
      <c r="UC62" s="55"/>
      <c r="UD62" s="55"/>
      <c r="UE62" s="55"/>
      <c r="UF62" s="55"/>
      <c r="UG62" s="55"/>
      <c r="UH62" s="55"/>
      <c r="UI62" s="55"/>
      <c r="UJ62" s="55"/>
      <c r="UK62" s="55"/>
      <c r="UL62" s="55"/>
      <c r="UM62" s="55"/>
      <c r="UN62" s="55"/>
      <c r="UO62" s="55"/>
      <c r="UP62" s="55"/>
      <c r="UQ62" s="55"/>
      <c r="UR62" s="55"/>
      <c r="US62" s="55"/>
      <c r="UT62" s="55"/>
      <c r="UU62" s="55"/>
      <c r="UV62" s="55"/>
      <c r="UW62" s="55"/>
      <c r="UX62" s="55"/>
      <c r="UY62" s="55"/>
      <c r="UZ62" s="55"/>
      <c r="VA62" s="55"/>
      <c r="VB62" s="55"/>
      <c r="VC62" s="55"/>
      <c r="VD62" s="55"/>
      <c r="VE62" s="55"/>
      <c r="VF62" s="55"/>
      <c r="VG62" s="55"/>
      <c r="VH62" s="55"/>
      <c r="VI62" s="55"/>
      <c r="VJ62" s="55"/>
      <c r="VK62" s="55"/>
      <c r="VL62" s="55"/>
      <c r="VM62" s="55"/>
      <c r="VN62" s="55"/>
      <c r="VO62" s="55"/>
      <c r="VP62" s="55"/>
      <c r="VQ62" s="55"/>
      <c r="VR62" s="55"/>
      <c r="VS62" s="55"/>
      <c r="VT62" s="55"/>
      <c r="VU62" s="55"/>
      <c r="VV62" s="55"/>
      <c r="VW62" s="55"/>
      <c r="VX62" s="55"/>
      <c r="VY62" s="55"/>
      <c r="VZ62" s="55"/>
      <c r="WA62" s="55"/>
      <c r="WB62" s="55"/>
      <c r="WC62" s="55"/>
      <c r="WD62" s="55"/>
      <c r="WE62" s="55"/>
      <c r="WF62" s="55"/>
      <c r="WG62" s="55"/>
      <c r="WH62" s="55"/>
      <c r="WI62" s="55"/>
      <c r="WJ62" s="55"/>
      <c r="WK62" s="55"/>
      <c r="WL62" s="55"/>
      <c r="WM62" s="55"/>
      <c r="WN62" s="55"/>
      <c r="WO62" s="55"/>
      <c r="WP62" s="55"/>
      <c r="WQ62" s="55"/>
      <c r="WR62" s="55"/>
      <c r="WS62" s="55"/>
      <c r="WT62" s="55"/>
      <c r="WU62" s="55"/>
      <c r="WV62" s="55"/>
      <c r="WW62" s="55"/>
      <c r="WX62" s="55"/>
      <c r="WY62" s="55"/>
      <c r="WZ62" s="55"/>
      <c r="XA62" s="55"/>
      <c r="XB62" s="55"/>
      <c r="XC62" s="55"/>
      <c r="XD62" s="55"/>
      <c r="XE62" s="55"/>
      <c r="XF62" s="55"/>
      <c r="XG62" s="55"/>
      <c r="XH62" s="55"/>
      <c r="XI62" s="55"/>
      <c r="XJ62" s="55"/>
      <c r="XK62" s="55"/>
      <c r="XL62" s="55"/>
      <c r="XM62" s="55"/>
      <c r="XN62" s="55"/>
      <c r="XO62" s="55"/>
      <c r="XP62" s="55"/>
      <c r="XQ62" s="55"/>
      <c r="XR62" s="55"/>
      <c r="XS62" s="55"/>
      <c r="XT62" s="55"/>
      <c r="XU62" s="55"/>
      <c r="XV62" s="55"/>
      <c r="XW62" s="55"/>
      <c r="XX62" s="55"/>
      <c r="XY62" s="55"/>
      <c r="XZ62" s="55"/>
      <c r="YA62" s="55"/>
      <c r="YB62" s="55"/>
      <c r="YC62" s="55"/>
      <c r="YD62" s="55"/>
      <c r="YE62" s="55"/>
      <c r="YF62" s="55"/>
      <c r="YG62" s="55"/>
      <c r="YH62" s="55"/>
      <c r="YI62" s="55"/>
      <c r="YJ62" s="55"/>
      <c r="YK62" s="55"/>
      <c r="YL62" s="55"/>
      <c r="YM62" s="55"/>
      <c r="YN62" s="55"/>
      <c r="YO62" s="55"/>
      <c r="YP62" s="55"/>
      <c r="YQ62" s="55"/>
      <c r="YR62" s="55"/>
      <c r="YS62" s="55"/>
      <c r="YT62" s="55"/>
      <c r="YU62" s="55"/>
      <c r="YV62" s="55"/>
      <c r="YW62" s="55"/>
      <c r="YX62" s="55"/>
      <c r="YY62" s="55"/>
      <c r="YZ62" s="55"/>
      <c r="ZA62" s="55"/>
      <c r="ZB62" s="55"/>
      <c r="ZC62" s="55"/>
      <c r="ZD62" s="55"/>
      <c r="ZE62" s="55"/>
      <c r="ZF62" s="55"/>
      <c r="ZG62" s="55"/>
      <c r="ZH62" s="55"/>
      <c r="ZI62" s="55"/>
      <c r="ZJ62" s="55"/>
      <c r="ZK62" s="55"/>
      <c r="ZL62" s="55"/>
      <c r="ZM62" s="55"/>
      <c r="ZN62" s="55"/>
      <c r="ZO62" s="55"/>
      <c r="ZP62" s="55"/>
      <c r="ZQ62" s="55"/>
      <c r="ZR62" s="55"/>
      <c r="ZS62" s="55"/>
      <c r="ZT62" s="55"/>
      <c r="ZU62" s="55"/>
      <c r="ZV62" s="55"/>
      <c r="ZW62" s="55"/>
      <c r="ZX62" s="55"/>
      <c r="ZY62" s="55"/>
      <c r="ZZ62" s="55"/>
      <c r="AAA62" s="55"/>
      <c r="AAB62" s="55"/>
      <c r="AAC62" s="55"/>
      <c r="AAD62" s="55"/>
      <c r="AAE62" s="55"/>
      <c r="AAF62" s="55"/>
      <c r="AAG62" s="55"/>
      <c r="AAH62" s="55"/>
      <c r="AAI62" s="55"/>
      <c r="AAJ62" s="55"/>
      <c r="AAK62" s="55"/>
      <c r="AAL62" s="55"/>
      <c r="AAM62" s="55"/>
      <c r="AAN62" s="55"/>
      <c r="AAO62" s="55"/>
      <c r="AAP62" s="55"/>
      <c r="AAQ62" s="55"/>
      <c r="AAR62" s="55"/>
      <c r="AAS62" s="55"/>
      <c r="AAT62" s="55"/>
      <c r="AAU62" s="55"/>
      <c r="AAV62" s="55"/>
      <c r="AAW62" s="55"/>
      <c r="AAX62" s="55"/>
      <c r="AAY62" s="55"/>
      <c r="AAZ62" s="55"/>
      <c r="ABA62" s="55"/>
      <c r="ABB62" s="55"/>
      <c r="ABC62" s="55"/>
      <c r="ABD62" s="55"/>
      <c r="ABE62" s="55"/>
      <c r="ABF62" s="55"/>
      <c r="ABG62" s="55"/>
      <c r="ABH62" s="55"/>
      <c r="ABI62" s="55"/>
      <c r="ABJ62" s="55"/>
      <c r="ABK62" s="55"/>
      <c r="ABL62" s="55"/>
      <c r="ABM62" s="55"/>
      <c r="ABN62" s="55"/>
      <c r="ABO62" s="55"/>
      <c r="ABP62" s="55"/>
      <c r="ABQ62" s="55"/>
      <c r="ABR62" s="55"/>
      <c r="ABS62" s="55"/>
      <c r="ABT62" s="55"/>
      <c r="ABU62" s="55"/>
      <c r="ABV62" s="55"/>
      <c r="ABW62" s="55"/>
      <c r="ABX62" s="55"/>
      <c r="ABY62" s="55"/>
      <c r="ABZ62" s="55"/>
      <c r="ACA62" s="55"/>
      <c r="ACB62" s="55"/>
      <c r="ACC62" s="55"/>
      <c r="ACD62" s="55"/>
      <c r="ACE62" s="55"/>
      <c r="ACF62" s="55"/>
      <c r="ACG62" s="55"/>
      <c r="ACH62" s="55"/>
      <c r="ACI62" s="55"/>
      <c r="ACJ62" s="55"/>
      <c r="ACK62" s="55"/>
      <c r="ACL62" s="55"/>
      <c r="ACM62" s="55"/>
      <c r="ACN62" s="55"/>
      <c r="ACO62" s="55"/>
      <c r="ACP62" s="55"/>
      <c r="ACQ62" s="55"/>
      <c r="ACR62" s="55"/>
      <c r="ACS62" s="55"/>
      <c r="ACT62" s="55"/>
      <c r="ACU62" s="55"/>
      <c r="ACV62" s="55"/>
      <c r="ACW62" s="55"/>
      <c r="ACX62" s="55"/>
      <c r="ACY62" s="55"/>
      <c r="ACZ62" s="55"/>
      <c r="ADA62" s="55"/>
      <c r="ADB62" s="55"/>
      <c r="ADC62" s="55"/>
      <c r="ADD62" s="55"/>
      <c r="ADE62" s="55"/>
      <c r="ADF62" s="55"/>
      <c r="ADG62" s="55"/>
      <c r="ADH62" s="55"/>
      <c r="ADI62" s="55"/>
      <c r="ADJ62" s="55"/>
    </row>
    <row r="63" spans="1:790" s="56" customFormat="1" ht="47.25" customHeight="1" x14ac:dyDescent="0.3">
      <c r="A63" s="536"/>
      <c r="B63" s="537"/>
      <c r="C63" s="537"/>
      <c r="D63" s="536"/>
      <c r="E63" s="536"/>
      <c r="F63" s="512"/>
      <c r="G63" s="512"/>
      <c r="H63" s="512"/>
      <c r="I63" s="512"/>
      <c r="J63" s="59" t="s">
        <v>67</v>
      </c>
      <c r="K63" s="60" t="s">
        <v>68</v>
      </c>
      <c r="L63" s="60" t="s">
        <v>69</v>
      </c>
      <c r="M63" s="60" t="s">
        <v>232</v>
      </c>
      <c r="N63" s="60" t="s">
        <v>224</v>
      </c>
      <c r="O63" s="61">
        <v>9662615.4800000004</v>
      </c>
      <c r="P63" s="512"/>
      <c r="Q63" s="512"/>
      <c r="R63" s="512"/>
      <c r="S63" s="512"/>
      <c r="T63" s="512"/>
      <c r="U63" s="512"/>
      <c r="V63" s="512"/>
      <c r="W63" s="512"/>
      <c r="X63" s="520"/>
      <c r="Y63" s="520"/>
      <c r="Z63" s="512"/>
      <c r="AA63" s="512"/>
      <c r="AB63" s="512"/>
      <c r="AC63" s="512"/>
      <c r="AD63" s="512"/>
      <c r="AE63" s="512"/>
      <c r="AF63" s="512"/>
      <c r="AG63" s="512"/>
      <c r="AH63" s="520"/>
      <c r="AI63" s="520"/>
      <c r="AJ63" s="512"/>
      <c r="AK63" s="512"/>
      <c r="AL63" s="512"/>
      <c r="AM63" s="512"/>
      <c r="AN63" s="512"/>
      <c r="AO63" s="512"/>
      <c r="AP63" s="512"/>
      <c r="AQ63" s="511"/>
      <c r="AR63" s="517"/>
      <c r="AS63" s="517"/>
      <c r="AT63" s="517"/>
      <c r="AU63" s="517"/>
      <c r="AV63" s="517"/>
      <c r="AW63" s="541"/>
      <c r="AX63" s="539"/>
      <c r="AY63" s="539"/>
      <c r="AZ63" s="539"/>
      <c r="BA63" s="539"/>
      <c r="BB63" s="540"/>
      <c r="BC63" s="538"/>
      <c r="BD63" s="538"/>
      <c r="BE63" s="538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  <c r="IX63" s="55"/>
      <c r="IY63" s="55"/>
      <c r="IZ63" s="55"/>
      <c r="JA63" s="55"/>
      <c r="JB63" s="55"/>
      <c r="JC63" s="55"/>
      <c r="JD63" s="55"/>
      <c r="JE63" s="55"/>
      <c r="JF63" s="55"/>
      <c r="JG63" s="55"/>
      <c r="JH63" s="55"/>
      <c r="JI63" s="55"/>
      <c r="JJ63" s="55"/>
      <c r="JK63" s="55"/>
      <c r="JL63" s="55"/>
      <c r="JM63" s="55"/>
      <c r="JN63" s="55"/>
      <c r="JO63" s="55"/>
      <c r="JP63" s="55"/>
      <c r="JQ63" s="55"/>
      <c r="JR63" s="55"/>
      <c r="JS63" s="55"/>
      <c r="JT63" s="55"/>
      <c r="JU63" s="55"/>
      <c r="JV63" s="55"/>
      <c r="JW63" s="55"/>
      <c r="JX63" s="55"/>
      <c r="JY63" s="55"/>
      <c r="JZ63" s="55"/>
      <c r="KA63" s="55"/>
      <c r="KB63" s="55"/>
      <c r="KC63" s="55"/>
      <c r="KD63" s="55"/>
      <c r="KE63" s="55"/>
      <c r="KF63" s="55"/>
      <c r="KG63" s="55"/>
      <c r="KH63" s="55"/>
      <c r="KI63" s="55"/>
      <c r="KJ63" s="55"/>
      <c r="KK63" s="55"/>
      <c r="KL63" s="55"/>
      <c r="KM63" s="55"/>
      <c r="KN63" s="55"/>
      <c r="KO63" s="55"/>
      <c r="KP63" s="55"/>
      <c r="KQ63" s="55"/>
      <c r="KR63" s="55"/>
      <c r="KS63" s="55"/>
      <c r="KT63" s="55"/>
      <c r="KU63" s="55"/>
      <c r="KV63" s="55"/>
      <c r="KW63" s="55"/>
      <c r="KX63" s="55"/>
      <c r="KY63" s="55"/>
      <c r="KZ63" s="55"/>
      <c r="LA63" s="55"/>
      <c r="LB63" s="55"/>
      <c r="LC63" s="55"/>
      <c r="LD63" s="55"/>
      <c r="LE63" s="55"/>
      <c r="LF63" s="55"/>
      <c r="LG63" s="55"/>
      <c r="LH63" s="55"/>
      <c r="LI63" s="55"/>
      <c r="LJ63" s="55"/>
      <c r="LK63" s="55"/>
      <c r="LL63" s="55"/>
      <c r="LM63" s="55"/>
      <c r="LN63" s="55"/>
      <c r="LO63" s="55"/>
      <c r="LP63" s="55"/>
      <c r="LQ63" s="55"/>
      <c r="LR63" s="55"/>
      <c r="LS63" s="55"/>
      <c r="LT63" s="55"/>
      <c r="LU63" s="55"/>
      <c r="LV63" s="55"/>
      <c r="LW63" s="55"/>
      <c r="LX63" s="55"/>
      <c r="LY63" s="55"/>
      <c r="LZ63" s="55"/>
      <c r="MA63" s="55"/>
      <c r="MB63" s="55"/>
      <c r="MC63" s="55"/>
      <c r="MD63" s="55"/>
      <c r="ME63" s="55"/>
      <c r="MF63" s="55"/>
      <c r="MG63" s="55"/>
      <c r="MH63" s="55"/>
      <c r="MI63" s="55"/>
      <c r="MJ63" s="55"/>
      <c r="MK63" s="55"/>
      <c r="ML63" s="55"/>
      <c r="MM63" s="55"/>
      <c r="MN63" s="55"/>
      <c r="MO63" s="55"/>
      <c r="MP63" s="55"/>
      <c r="MQ63" s="55"/>
      <c r="MR63" s="55"/>
      <c r="MS63" s="55"/>
      <c r="MT63" s="55"/>
      <c r="MU63" s="55"/>
      <c r="MV63" s="55"/>
      <c r="MW63" s="55"/>
      <c r="MX63" s="55"/>
      <c r="MY63" s="55"/>
      <c r="MZ63" s="55"/>
      <c r="NA63" s="55"/>
      <c r="NB63" s="55"/>
      <c r="NC63" s="55"/>
      <c r="ND63" s="55"/>
      <c r="NE63" s="55"/>
      <c r="NF63" s="55"/>
      <c r="NG63" s="55"/>
      <c r="NH63" s="55"/>
      <c r="NI63" s="55"/>
      <c r="NJ63" s="55"/>
      <c r="NK63" s="55"/>
      <c r="NL63" s="55"/>
      <c r="NM63" s="55"/>
      <c r="NN63" s="55"/>
      <c r="NO63" s="55"/>
      <c r="NP63" s="55"/>
      <c r="NQ63" s="55"/>
      <c r="NR63" s="55"/>
      <c r="NS63" s="55"/>
      <c r="NT63" s="55"/>
      <c r="NU63" s="55"/>
      <c r="NV63" s="55"/>
      <c r="NW63" s="55"/>
      <c r="NX63" s="55"/>
      <c r="NY63" s="55"/>
      <c r="NZ63" s="55"/>
      <c r="OA63" s="55"/>
      <c r="OB63" s="55"/>
      <c r="OC63" s="55"/>
      <c r="OD63" s="55"/>
      <c r="OE63" s="55"/>
      <c r="OF63" s="55"/>
      <c r="OG63" s="55"/>
      <c r="OH63" s="55"/>
      <c r="OI63" s="55"/>
      <c r="OJ63" s="55"/>
      <c r="OK63" s="55"/>
      <c r="OL63" s="55"/>
      <c r="OM63" s="55"/>
      <c r="ON63" s="55"/>
      <c r="OO63" s="55"/>
      <c r="OP63" s="55"/>
      <c r="OQ63" s="55"/>
      <c r="OR63" s="55"/>
      <c r="OS63" s="55"/>
      <c r="OT63" s="55"/>
      <c r="OU63" s="55"/>
      <c r="OV63" s="55"/>
      <c r="OW63" s="55"/>
      <c r="OX63" s="55"/>
      <c r="OY63" s="55"/>
      <c r="OZ63" s="55"/>
      <c r="PA63" s="55"/>
      <c r="PB63" s="55"/>
      <c r="PC63" s="55"/>
      <c r="PD63" s="55"/>
      <c r="PE63" s="55"/>
      <c r="PF63" s="55"/>
      <c r="PG63" s="55"/>
      <c r="PH63" s="55"/>
      <c r="PI63" s="55"/>
      <c r="PJ63" s="55"/>
      <c r="PK63" s="55"/>
      <c r="PL63" s="55"/>
      <c r="PM63" s="55"/>
      <c r="PN63" s="55"/>
      <c r="PO63" s="55"/>
      <c r="PP63" s="55"/>
      <c r="PQ63" s="55"/>
      <c r="PR63" s="55"/>
      <c r="PS63" s="55"/>
      <c r="PT63" s="55"/>
      <c r="PU63" s="55"/>
      <c r="PV63" s="55"/>
      <c r="PW63" s="55"/>
      <c r="PX63" s="55"/>
      <c r="PY63" s="55"/>
      <c r="PZ63" s="55"/>
      <c r="QA63" s="55"/>
      <c r="QB63" s="55"/>
      <c r="QC63" s="55"/>
      <c r="QD63" s="55"/>
      <c r="QE63" s="55"/>
      <c r="QF63" s="55"/>
      <c r="QG63" s="55"/>
      <c r="QH63" s="55"/>
      <c r="QI63" s="55"/>
      <c r="QJ63" s="55"/>
      <c r="QK63" s="55"/>
      <c r="QL63" s="55"/>
      <c r="QM63" s="55"/>
      <c r="QN63" s="55"/>
      <c r="QO63" s="55"/>
      <c r="QP63" s="55"/>
      <c r="QQ63" s="55"/>
      <c r="QR63" s="55"/>
      <c r="QS63" s="55"/>
      <c r="QT63" s="55"/>
      <c r="QU63" s="55"/>
      <c r="QV63" s="55"/>
      <c r="QW63" s="55"/>
      <c r="QX63" s="55"/>
      <c r="QY63" s="55"/>
      <c r="QZ63" s="55"/>
      <c r="RA63" s="55"/>
      <c r="RB63" s="55"/>
      <c r="RC63" s="55"/>
      <c r="RD63" s="55"/>
      <c r="RE63" s="55"/>
      <c r="RF63" s="55"/>
      <c r="RG63" s="55"/>
      <c r="RH63" s="55"/>
      <c r="RI63" s="55"/>
      <c r="RJ63" s="55"/>
      <c r="RK63" s="55"/>
      <c r="RL63" s="55"/>
      <c r="RM63" s="55"/>
      <c r="RN63" s="55"/>
      <c r="RO63" s="55"/>
      <c r="RP63" s="55"/>
      <c r="RQ63" s="55"/>
      <c r="RR63" s="55"/>
      <c r="RS63" s="55"/>
      <c r="RT63" s="55"/>
      <c r="RU63" s="55"/>
      <c r="RV63" s="55"/>
      <c r="RW63" s="55"/>
      <c r="RX63" s="55"/>
      <c r="RY63" s="55"/>
      <c r="RZ63" s="55"/>
      <c r="SA63" s="55"/>
      <c r="SB63" s="55"/>
      <c r="SC63" s="55"/>
      <c r="SD63" s="55"/>
      <c r="SE63" s="55"/>
      <c r="SF63" s="55"/>
      <c r="SG63" s="55"/>
      <c r="SH63" s="55"/>
      <c r="SI63" s="55"/>
      <c r="SJ63" s="55"/>
      <c r="SK63" s="55"/>
      <c r="SL63" s="55"/>
      <c r="SM63" s="55"/>
      <c r="SN63" s="55"/>
      <c r="SO63" s="55"/>
      <c r="SP63" s="55"/>
      <c r="SQ63" s="55"/>
      <c r="SR63" s="55"/>
      <c r="SS63" s="55"/>
      <c r="ST63" s="55"/>
      <c r="SU63" s="55"/>
      <c r="SV63" s="55"/>
      <c r="SW63" s="55"/>
      <c r="SX63" s="55"/>
      <c r="SY63" s="55"/>
      <c r="SZ63" s="55"/>
      <c r="TA63" s="55"/>
      <c r="TB63" s="55"/>
      <c r="TC63" s="55"/>
      <c r="TD63" s="55"/>
      <c r="TE63" s="55"/>
      <c r="TF63" s="55"/>
      <c r="TG63" s="55"/>
      <c r="TH63" s="55"/>
      <c r="TI63" s="55"/>
      <c r="TJ63" s="55"/>
      <c r="TK63" s="55"/>
      <c r="TL63" s="55"/>
      <c r="TM63" s="55"/>
      <c r="TN63" s="55"/>
      <c r="TO63" s="55"/>
      <c r="TP63" s="55"/>
      <c r="TQ63" s="55"/>
      <c r="TR63" s="55"/>
      <c r="TS63" s="55"/>
      <c r="TT63" s="55"/>
      <c r="TU63" s="55"/>
      <c r="TV63" s="55"/>
      <c r="TW63" s="55"/>
      <c r="TX63" s="55"/>
      <c r="TY63" s="55"/>
      <c r="TZ63" s="55"/>
      <c r="UA63" s="55"/>
      <c r="UB63" s="55"/>
      <c r="UC63" s="55"/>
      <c r="UD63" s="55"/>
      <c r="UE63" s="55"/>
      <c r="UF63" s="55"/>
      <c r="UG63" s="55"/>
      <c r="UH63" s="55"/>
      <c r="UI63" s="55"/>
      <c r="UJ63" s="55"/>
      <c r="UK63" s="55"/>
      <c r="UL63" s="55"/>
      <c r="UM63" s="55"/>
      <c r="UN63" s="55"/>
      <c r="UO63" s="55"/>
      <c r="UP63" s="55"/>
      <c r="UQ63" s="55"/>
      <c r="UR63" s="55"/>
      <c r="US63" s="55"/>
      <c r="UT63" s="55"/>
      <c r="UU63" s="55"/>
      <c r="UV63" s="55"/>
      <c r="UW63" s="55"/>
      <c r="UX63" s="55"/>
      <c r="UY63" s="55"/>
      <c r="UZ63" s="55"/>
      <c r="VA63" s="55"/>
      <c r="VB63" s="55"/>
      <c r="VC63" s="55"/>
      <c r="VD63" s="55"/>
      <c r="VE63" s="55"/>
      <c r="VF63" s="55"/>
      <c r="VG63" s="55"/>
      <c r="VH63" s="55"/>
      <c r="VI63" s="55"/>
      <c r="VJ63" s="55"/>
      <c r="VK63" s="55"/>
      <c r="VL63" s="55"/>
      <c r="VM63" s="55"/>
      <c r="VN63" s="55"/>
      <c r="VO63" s="55"/>
      <c r="VP63" s="55"/>
      <c r="VQ63" s="55"/>
      <c r="VR63" s="55"/>
      <c r="VS63" s="55"/>
      <c r="VT63" s="55"/>
      <c r="VU63" s="55"/>
      <c r="VV63" s="55"/>
      <c r="VW63" s="55"/>
      <c r="VX63" s="55"/>
      <c r="VY63" s="55"/>
      <c r="VZ63" s="55"/>
      <c r="WA63" s="55"/>
      <c r="WB63" s="55"/>
      <c r="WC63" s="55"/>
      <c r="WD63" s="55"/>
      <c r="WE63" s="55"/>
      <c r="WF63" s="55"/>
      <c r="WG63" s="55"/>
      <c r="WH63" s="55"/>
      <c r="WI63" s="55"/>
      <c r="WJ63" s="55"/>
      <c r="WK63" s="55"/>
      <c r="WL63" s="55"/>
      <c r="WM63" s="55"/>
      <c r="WN63" s="55"/>
      <c r="WO63" s="55"/>
      <c r="WP63" s="55"/>
      <c r="WQ63" s="55"/>
      <c r="WR63" s="55"/>
      <c r="WS63" s="55"/>
      <c r="WT63" s="55"/>
      <c r="WU63" s="55"/>
      <c r="WV63" s="55"/>
      <c r="WW63" s="55"/>
      <c r="WX63" s="55"/>
      <c r="WY63" s="55"/>
      <c r="WZ63" s="55"/>
      <c r="XA63" s="55"/>
      <c r="XB63" s="55"/>
      <c r="XC63" s="55"/>
      <c r="XD63" s="55"/>
      <c r="XE63" s="55"/>
      <c r="XF63" s="55"/>
      <c r="XG63" s="55"/>
      <c r="XH63" s="55"/>
      <c r="XI63" s="55"/>
      <c r="XJ63" s="55"/>
      <c r="XK63" s="55"/>
      <c r="XL63" s="55"/>
      <c r="XM63" s="55"/>
      <c r="XN63" s="55"/>
      <c r="XO63" s="55"/>
      <c r="XP63" s="55"/>
      <c r="XQ63" s="55"/>
      <c r="XR63" s="55"/>
      <c r="XS63" s="55"/>
      <c r="XT63" s="55"/>
      <c r="XU63" s="55"/>
      <c r="XV63" s="55"/>
      <c r="XW63" s="55"/>
      <c r="XX63" s="55"/>
      <c r="XY63" s="55"/>
      <c r="XZ63" s="55"/>
      <c r="YA63" s="55"/>
      <c r="YB63" s="55"/>
      <c r="YC63" s="55"/>
      <c r="YD63" s="55"/>
      <c r="YE63" s="55"/>
      <c r="YF63" s="55"/>
      <c r="YG63" s="55"/>
      <c r="YH63" s="55"/>
      <c r="YI63" s="55"/>
      <c r="YJ63" s="55"/>
      <c r="YK63" s="55"/>
      <c r="YL63" s="55"/>
      <c r="YM63" s="55"/>
      <c r="YN63" s="55"/>
      <c r="YO63" s="55"/>
      <c r="YP63" s="55"/>
      <c r="YQ63" s="55"/>
      <c r="YR63" s="55"/>
      <c r="YS63" s="55"/>
      <c r="YT63" s="55"/>
      <c r="YU63" s="55"/>
      <c r="YV63" s="55"/>
      <c r="YW63" s="55"/>
      <c r="YX63" s="55"/>
      <c r="YY63" s="55"/>
      <c r="YZ63" s="55"/>
      <c r="ZA63" s="55"/>
      <c r="ZB63" s="55"/>
      <c r="ZC63" s="55"/>
      <c r="ZD63" s="55"/>
      <c r="ZE63" s="55"/>
      <c r="ZF63" s="55"/>
      <c r="ZG63" s="55"/>
      <c r="ZH63" s="55"/>
      <c r="ZI63" s="55"/>
      <c r="ZJ63" s="55"/>
      <c r="ZK63" s="55"/>
      <c r="ZL63" s="55"/>
      <c r="ZM63" s="55"/>
      <c r="ZN63" s="55"/>
      <c r="ZO63" s="55"/>
      <c r="ZP63" s="55"/>
      <c r="ZQ63" s="55"/>
      <c r="ZR63" s="55"/>
      <c r="ZS63" s="55"/>
      <c r="ZT63" s="55"/>
      <c r="ZU63" s="55"/>
      <c r="ZV63" s="55"/>
      <c r="ZW63" s="55"/>
      <c r="ZX63" s="55"/>
      <c r="ZY63" s="55"/>
      <c r="ZZ63" s="55"/>
      <c r="AAA63" s="55"/>
      <c r="AAB63" s="55"/>
      <c r="AAC63" s="55"/>
      <c r="AAD63" s="55"/>
      <c r="AAE63" s="55"/>
      <c r="AAF63" s="55"/>
      <c r="AAG63" s="55"/>
      <c r="AAH63" s="55"/>
      <c r="AAI63" s="55"/>
      <c r="AAJ63" s="55"/>
      <c r="AAK63" s="55"/>
      <c r="AAL63" s="55"/>
      <c r="AAM63" s="55"/>
      <c r="AAN63" s="55"/>
      <c r="AAO63" s="55"/>
      <c r="AAP63" s="55"/>
      <c r="AAQ63" s="55"/>
      <c r="AAR63" s="55"/>
      <c r="AAS63" s="55"/>
      <c r="AAT63" s="55"/>
      <c r="AAU63" s="55"/>
      <c r="AAV63" s="55"/>
      <c r="AAW63" s="55"/>
      <c r="AAX63" s="55"/>
      <c r="AAY63" s="55"/>
      <c r="AAZ63" s="55"/>
      <c r="ABA63" s="55"/>
      <c r="ABB63" s="55"/>
      <c r="ABC63" s="55"/>
      <c r="ABD63" s="55"/>
      <c r="ABE63" s="55"/>
      <c r="ABF63" s="55"/>
      <c r="ABG63" s="55"/>
      <c r="ABH63" s="55"/>
      <c r="ABI63" s="55"/>
      <c r="ABJ63" s="55"/>
      <c r="ABK63" s="55"/>
      <c r="ABL63" s="55"/>
      <c r="ABM63" s="55"/>
      <c r="ABN63" s="55"/>
      <c r="ABO63" s="55"/>
      <c r="ABP63" s="55"/>
      <c r="ABQ63" s="55"/>
      <c r="ABR63" s="55"/>
      <c r="ABS63" s="55"/>
      <c r="ABT63" s="55"/>
      <c r="ABU63" s="55"/>
      <c r="ABV63" s="55"/>
      <c r="ABW63" s="55"/>
      <c r="ABX63" s="55"/>
      <c r="ABY63" s="55"/>
      <c r="ABZ63" s="55"/>
      <c r="ACA63" s="55"/>
      <c r="ACB63" s="55"/>
      <c r="ACC63" s="55"/>
      <c r="ACD63" s="55"/>
      <c r="ACE63" s="55"/>
      <c r="ACF63" s="55"/>
      <c r="ACG63" s="55"/>
      <c r="ACH63" s="55"/>
      <c r="ACI63" s="55"/>
      <c r="ACJ63" s="55"/>
      <c r="ACK63" s="55"/>
      <c r="ACL63" s="55"/>
      <c r="ACM63" s="55"/>
      <c r="ACN63" s="55"/>
      <c r="ACO63" s="55"/>
      <c r="ACP63" s="55"/>
      <c r="ACQ63" s="55"/>
      <c r="ACR63" s="55"/>
      <c r="ACS63" s="55"/>
      <c r="ACT63" s="55"/>
      <c r="ACU63" s="55"/>
      <c r="ACV63" s="55"/>
      <c r="ACW63" s="55"/>
      <c r="ACX63" s="55"/>
      <c r="ACY63" s="55"/>
      <c r="ACZ63" s="55"/>
      <c r="ADA63" s="55"/>
      <c r="ADB63" s="55"/>
      <c r="ADC63" s="55"/>
      <c r="ADD63" s="55"/>
      <c r="ADE63" s="55"/>
      <c r="ADF63" s="55"/>
      <c r="ADG63" s="55"/>
      <c r="ADH63" s="55"/>
      <c r="ADI63" s="55"/>
      <c r="ADJ63" s="55"/>
    </row>
    <row r="64" spans="1:790" s="56" customFormat="1" ht="47.25" customHeight="1" x14ac:dyDescent="0.3">
      <c r="A64" s="536"/>
      <c r="B64" s="537"/>
      <c r="C64" s="537"/>
      <c r="D64" s="536"/>
      <c r="E64" s="536"/>
      <c r="F64" s="512"/>
      <c r="G64" s="512"/>
      <c r="H64" s="512"/>
      <c r="I64" s="512"/>
      <c r="J64" s="59" t="s">
        <v>67</v>
      </c>
      <c r="K64" s="60" t="s">
        <v>68</v>
      </c>
      <c r="L64" s="60" t="s">
        <v>69</v>
      </c>
      <c r="M64" s="60" t="s">
        <v>233</v>
      </c>
      <c r="N64" s="60" t="s">
        <v>234</v>
      </c>
      <c r="O64" s="61">
        <v>9652963.1999999993</v>
      </c>
      <c r="P64" s="512"/>
      <c r="Q64" s="512"/>
      <c r="R64" s="512"/>
      <c r="S64" s="512"/>
      <c r="T64" s="512"/>
      <c r="U64" s="512"/>
      <c r="V64" s="512"/>
      <c r="W64" s="512"/>
      <c r="X64" s="520"/>
      <c r="Y64" s="520"/>
      <c r="Z64" s="512"/>
      <c r="AA64" s="512"/>
      <c r="AB64" s="512"/>
      <c r="AC64" s="512"/>
      <c r="AD64" s="512"/>
      <c r="AE64" s="512"/>
      <c r="AF64" s="512"/>
      <c r="AG64" s="512"/>
      <c r="AH64" s="520"/>
      <c r="AI64" s="520"/>
      <c r="AJ64" s="512"/>
      <c r="AK64" s="512"/>
      <c r="AL64" s="512"/>
      <c r="AM64" s="512"/>
      <c r="AN64" s="512"/>
      <c r="AO64" s="512"/>
      <c r="AP64" s="512"/>
      <c r="AQ64" s="511"/>
      <c r="AR64" s="517"/>
      <c r="AS64" s="517"/>
      <c r="AT64" s="517"/>
      <c r="AU64" s="517"/>
      <c r="AV64" s="517"/>
      <c r="AW64" s="541"/>
      <c r="AX64" s="539"/>
      <c r="AY64" s="539"/>
      <c r="AZ64" s="539"/>
      <c r="BA64" s="539"/>
      <c r="BB64" s="540"/>
      <c r="BC64" s="538"/>
      <c r="BD64" s="538"/>
      <c r="BE64" s="538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  <c r="IX64" s="55"/>
      <c r="IY64" s="55"/>
      <c r="IZ64" s="55"/>
      <c r="JA64" s="55"/>
      <c r="JB64" s="55"/>
      <c r="JC64" s="55"/>
      <c r="JD64" s="55"/>
      <c r="JE64" s="55"/>
      <c r="JF64" s="55"/>
      <c r="JG64" s="55"/>
      <c r="JH64" s="55"/>
      <c r="JI64" s="55"/>
      <c r="JJ64" s="55"/>
      <c r="JK64" s="55"/>
      <c r="JL64" s="55"/>
      <c r="JM64" s="55"/>
      <c r="JN64" s="55"/>
      <c r="JO64" s="55"/>
      <c r="JP64" s="55"/>
      <c r="JQ64" s="55"/>
      <c r="JR64" s="55"/>
      <c r="JS64" s="55"/>
      <c r="JT64" s="55"/>
      <c r="JU64" s="55"/>
      <c r="JV64" s="55"/>
      <c r="JW64" s="55"/>
      <c r="JX64" s="55"/>
      <c r="JY64" s="55"/>
      <c r="JZ64" s="55"/>
      <c r="KA64" s="55"/>
      <c r="KB64" s="55"/>
      <c r="KC64" s="55"/>
      <c r="KD64" s="55"/>
      <c r="KE64" s="55"/>
      <c r="KF64" s="55"/>
      <c r="KG64" s="55"/>
      <c r="KH64" s="55"/>
      <c r="KI64" s="55"/>
      <c r="KJ64" s="55"/>
      <c r="KK64" s="55"/>
      <c r="KL64" s="55"/>
      <c r="KM64" s="55"/>
      <c r="KN64" s="55"/>
      <c r="KO64" s="55"/>
      <c r="KP64" s="55"/>
      <c r="KQ64" s="55"/>
      <c r="KR64" s="55"/>
      <c r="KS64" s="55"/>
      <c r="KT64" s="55"/>
      <c r="KU64" s="55"/>
      <c r="KV64" s="55"/>
      <c r="KW64" s="55"/>
      <c r="KX64" s="55"/>
      <c r="KY64" s="55"/>
      <c r="KZ64" s="55"/>
      <c r="LA64" s="55"/>
      <c r="LB64" s="55"/>
      <c r="LC64" s="55"/>
      <c r="LD64" s="55"/>
      <c r="LE64" s="55"/>
      <c r="LF64" s="55"/>
      <c r="LG64" s="55"/>
      <c r="LH64" s="55"/>
      <c r="LI64" s="55"/>
      <c r="LJ64" s="55"/>
      <c r="LK64" s="55"/>
      <c r="LL64" s="55"/>
      <c r="LM64" s="55"/>
      <c r="LN64" s="55"/>
      <c r="LO64" s="55"/>
      <c r="LP64" s="55"/>
      <c r="LQ64" s="55"/>
      <c r="LR64" s="55"/>
      <c r="LS64" s="55"/>
      <c r="LT64" s="55"/>
      <c r="LU64" s="55"/>
      <c r="LV64" s="55"/>
      <c r="LW64" s="55"/>
      <c r="LX64" s="55"/>
      <c r="LY64" s="55"/>
      <c r="LZ64" s="55"/>
      <c r="MA64" s="55"/>
      <c r="MB64" s="55"/>
      <c r="MC64" s="55"/>
      <c r="MD64" s="55"/>
      <c r="ME64" s="55"/>
      <c r="MF64" s="55"/>
      <c r="MG64" s="55"/>
      <c r="MH64" s="55"/>
      <c r="MI64" s="55"/>
      <c r="MJ64" s="55"/>
      <c r="MK64" s="55"/>
      <c r="ML64" s="55"/>
      <c r="MM64" s="55"/>
      <c r="MN64" s="55"/>
      <c r="MO64" s="55"/>
      <c r="MP64" s="55"/>
      <c r="MQ64" s="55"/>
      <c r="MR64" s="55"/>
      <c r="MS64" s="55"/>
      <c r="MT64" s="55"/>
      <c r="MU64" s="55"/>
      <c r="MV64" s="55"/>
      <c r="MW64" s="55"/>
      <c r="MX64" s="55"/>
      <c r="MY64" s="55"/>
      <c r="MZ64" s="55"/>
      <c r="NA64" s="55"/>
      <c r="NB64" s="55"/>
      <c r="NC64" s="55"/>
      <c r="ND64" s="55"/>
      <c r="NE64" s="55"/>
      <c r="NF64" s="55"/>
      <c r="NG64" s="55"/>
      <c r="NH64" s="55"/>
      <c r="NI64" s="55"/>
      <c r="NJ64" s="55"/>
      <c r="NK64" s="55"/>
      <c r="NL64" s="55"/>
      <c r="NM64" s="55"/>
      <c r="NN64" s="55"/>
      <c r="NO64" s="55"/>
      <c r="NP64" s="55"/>
      <c r="NQ64" s="55"/>
      <c r="NR64" s="55"/>
      <c r="NS64" s="55"/>
      <c r="NT64" s="55"/>
      <c r="NU64" s="55"/>
      <c r="NV64" s="55"/>
      <c r="NW64" s="55"/>
      <c r="NX64" s="55"/>
      <c r="NY64" s="55"/>
      <c r="NZ64" s="55"/>
      <c r="OA64" s="55"/>
      <c r="OB64" s="55"/>
      <c r="OC64" s="55"/>
      <c r="OD64" s="55"/>
      <c r="OE64" s="55"/>
      <c r="OF64" s="55"/>
      <c r="OG64" s="55"/>
      <c r="OH64" s="55"/>
      <c r="OI64" s="55"/>
      <c r="OJ64" s="55"/>
      <c r="OK64" s="55"/>
      <c r="OL64" s="55"/>
      <c r="OM64" s="55"/>
      <c r="ON64" s="55"/>
      <c r="OO64" s="55"/>
      <c r="OP64" s="55"/>
      <c r="OQ64" s="55"/>
      <c r="OR64" s="55"/>
      <c r="OS64" s="55"/>
      <c r="OT64" s="55"/>
      <c r="OU64" s="55"/>
      <c r="OV64" s="55"/>
      <c r="OW64" s="55"/>
      <c r="OX64" s="55"/>
      <c r="OY64" s="55"/>
      <c r="OZ64" s="55"/>
      <c r="PA64" s="55"/>
      <c r="PB64" s="55"/>
      <c r="PC64" s="55"/>
      <c r="PD64" s="55"/>
      <c r="PE64" s="55"/>
      <c r="PF64" s="55"/>
      <c r="PG64" s="55"/>
      <c r="PH64" s="55"/>
      <c r="PI64" s="55"/>
      <c r="PJ64" s="55"/>
      <c r="PK64" s="55"/>
      <c r="PL64" s="55"/>
      <c r="PM64" s="55"/>
      <c r="PN64" s="55"/>
      <c r="PO64" s="55"/>
      <c r="PP64" s="55"/>
      <c r="PQ64" s="55"/>
      <c r="PR64" s="55"/>
      <c r="PS64" s="55"/>
      <c r="PT64" s="55"/>
      <c r="PU64" s="55"/>
      <c r="PV64" s="55"/>
      <c r="PW64" s="55"/>
      <c r="PX64" s="55"/>
      <c r="PY64" s="55"/>
      <c r="PZ64" s="55"/>
      <c r="QA64" s="55"/>
      <c r="QB64" s="55"/>
      <c r="QC64" s="55"/>
      <c r="QD64" s="55"/>
      <c r="QE64" s="55"/>
      <c r="QF64" s="55"/>
      <c r="QG64" s="55"/>
      <c r="QH64" s="55"/>
      <c r="QI64" s="55"/>
      <c r="QJ64" s="55"/>
      <c r="QK64" s="55"/>
      <c r="QL64" s="55"/>
      <c r="QM64" s="55"/>
      <c r="QN64" s="55"/>
      <c r="QO64" s="55"/>
      <c r="QP64" s="55"/>
      <c r="QQ64" s="55"/>
      <c r="QR64" s="55"/>
      <c r="QS64" s="55"/>
      <c r="QT64" s="55"/>
      <c r="QU64" s="55"/>
      <c r="QV64" s="55"/>
      <c r="QW64" s="55"/>
      <c r="QX64" s="55"/>
      <c r="QY64" s="55"/>
      <c r="QZ64" s="55"/>
      <c r="RA64" s="55"/>
      <c r="RB64" s="55"/>
      <c r="RC64" s="55"/>
      <c r="RD64" s="55"/>
      <c r="RE64" s="55"/>
      <c r="RF64" s="55"/>
      <c r="RG64" s="55"/>
      <c r="RH64" s="55"/>
      <c r="RI64" s="55"/>
      <c r="RJ64" s="55"/>
      <c r="RK64" s="55"/>
      <c r="RL64" s="55"/>
      <c r="RM64" s="55"/>
      <c r="RN64" s="55"/>
      <c r="RO64" s="55"/>
      <c r="RP64" s="55"/>
      <c r="RQ64" s="55"/>
      <c r="RR64" s="55"/>
      <c r="RS64" s="55"/>
      <c r="RT64" s="55"/>
      <c r="RU64" s="55"/>
      <c r="RV64" s="55"/>
      <c r="RW64" s="55"/>
      <c r="RX64" s="55"/>
      <c r="RY64" s="55"/>
      <c r="RZ64" s="55"/>
      <c r="SA64" s="55"/>
      <c r="SB64" s="55"/>
      <c r="SC64" s="55"/>
      <c r="SD64" s="55"/>
      <c r="SE64" s="55"/>
      <c r="SF64" s="55"/>
      <c r="SG64" s="55"/>
      <c r="SH64" s="55"/>
      <c r="SI64" s="55"/>
      <c r="SJ64" s="55"/>
      <c r="SK64" s="55"/>
      <c r="SL64" s="55"/>
      <c r="SM64" s="55"/>
      <c r="SN64" s="55"/>
      <c r="SO64" s="55"/>
      <c r="SP64" s="55"/>
      <c r="SQ64" s="55"/>
      <c r="SR64" s="55"/>
      <c r="SS64" s="55"/>
      <c r="ST64" s="55"/>
      <c r="SU64" s="55"/>
      <c r="SV64" s="55"/>
      <c r="SW64" s="55"/>
      <c r="SX64" s="55"/>
      <c r="SY64" s="55"/>
      <c r="SZ64" s="55"/>
      <c r="TA64" s="55"/>
      <c r="TB64" s="55"/>
      <c r="TC64" s="55"/>
      <c r="TD64" s="55"/>
      <c r="TE64" s="55"/>
      <c r="TF64" s="55"/>
      <c r="TG64" s="55"/>
      <c r="TH64" s="55"/>
      <c r="TI64" s="55"/>
      <c r="TJ64" s="55"/>
      <c r="TK64" s="55"/>
      <c r="TL64" s="55"/>
      <c r="TM64" s="55"/>
      <c r="TN64" s="55"/>
      <c r="TO64" s="55"/>
      <c r="TP64" s="55"/>
      <c r="TQ64" s="55"/>
      <c r="TR64" s="55"/>
      <c r="TS64" s="55"/>
      <c r="TT64" s="55"/>
      <c r="TU64" s="55"/>
      <c r="TV64" s="55"/>
      <c r="TW64" s="55"/>
      <c r="TX64" s="55"/>
      <c r="TY64" s="55"/>
      <c r="TZ64" s="55"/>
      <c r="UA64" s="55"/>
      <c r="UB64" s="55"/>
      <c r="UC64" s="55"/>
      <c r="UD64" s="55"/>
      <c r="UE64" s="55"/>
      <c r="UF64" s="55"/>
      <c r="UG64" s="55"/>
      <c r="UH64" s="55"/>
      <c r="UI64" s="55"/>
      <c r="UJ64" s="55"/>
      <c r="UK64" s="55"/>
      <c r="UL64" s="55"/>
      <c r="UM64" s="55"/>
      <c r="UN64" s="55"/>
      <c r="UO64" s="55"/>
      <c r="UP64" s="55"/>
      <c r="UQ64" s="55"/>
      <c r="UR64" s="55"/>
      <c r="US64" s="55"/>
      <c r="UT64" s="55"/>
      <c r="UU64" s="55"/>
      <c r="UV64" s="55"/>
      <c r="UW64" s="55"/>
      <c r="UX64" s="55"/>
      <c r="UY64" s="55"/>
      <c r="UZ64" s="55"/>
      <c r="VA64" s="55"/>
      <c r="VB64" s="55"/>
      <c r="VC64" s="55"/>
      <c r="VD64" s="55"/>
      <c r="VE64" s="55"/>
      <c r="VF64" s="55"/>
      <c r="VG64" s="55"/>
      <c r="VH64" s="55"/>
      <c r="VI64" s="55"/>
      <c r="VJ64" s="55"/>
      <c r="VK64" s="55"/>
      <c r="VL64" s="55"/>
      <c r="VM64" s="55"/>
      <c r="VN64" s="55"/>
      <c r="VO64" s="55"/>
      <c r="VP64" s="55"/>
      <c r="VQ64" s="55"/>
      <c r="VR64" s="55"/>
      <c r="VS64" s="55"/>
      <c r="VT64" s="55"/>
      <c r="VU64" s="55"/>
      <c r="VV64" s="55"/>
      <c r="VW64" s="55"/>
      <c r="VX64" s="55"/>
      <c r="VY64" s="55"/>
      <c r="VZ64" s="55"/>
      <c r="WA64" s="55"/>
      <c r="WB64" s="55"/>
      <c r="WC64" s="55"/>
      <c r="WD64" s="55"/>
      <c r="WE64" s="55"/>
      <c r="WF64" s="55"/>
      <c r="WG64" s="55"/>
      <c r="WH64" s="55"/>
      <c r="WI64" s="55"/>
      <c r="WJ64" s="55"/>
      <c r="WK64" s="55"/>
      <c r="WL64" s="55"/>
      <c r="WM64" s="55"/>
      <c r="WN64" s="55"/>
      <c r="WO64" s="55"/>
      <c r="WP64" s="55"/>
      <c r="WQ64" s="55"/>
      <c r="WR64" s="55"/>
      <c r="WS64" s="55"/>
      <c r="WT64" s="55"/>
      <c r="WU64" s="55"/>
      <c r="WV64" s="55"/>
      <c r="WW64" s="55"/>
      <c r="WX64" s="55"/>
      <c r="WY64" s="55"/>
      <c r="WZ64" s="55"/>
      <c r="XA64" s="55"/>
      <c r="XB64" s="55"/>
      <c r="XC64" s="55"/>
      <c r="XD64" s="55"/>
      <c r="XE64" s="55"/>
      <c r="XF64" s="55"/>
      <c r="XG64" s="55"/>
      <c r="XH64" s="55"/>
      <c r="XI64" s="55"/>
      <c r="XJ64" s="55"/>
      <c r="XK64" s="55"/>
      <c r="XL64" s="55"/>
      <c r="XM64" s="55"/>
      <c r="XN64" s="55"/>
      <c r="XO64" s="55"/>
      <c r="XP64" s="55"/>
      <c r="XQ64" s="55"/>
      <c r="XR64" s="55"/>
      <c r="XS64" s="55"/>
      <c r="XT64" s="55"/>
      <c r="XU64" s="55"/>
      <c r="XV64" s="55"/>
      <c r="XW64" s="55"/>
      <c r="XX64" s="55"/>
      <c r="XY64" s="55"/>
      <c r="XZ64" s="55"/>
      <c r="YA64" s="55"/>
      <c r="YB64" s="55"/>
      <c r="YC64" s="55"/>
      <c r="YD64" s="55"/>
      <c r="YE64" s="55"/>
      <c r="YF64" s="55"/>
      <c r="YG64" s="55"/>
      <c r="YH64" s="55"/>
      <c r="YI64" s="55"/>
      <c r="YJ64" s="55"/>
      <c r="YK64" s="55"/>
      <c r="YL64" s="55"/>
      <c r="YM64" s="55"/>
      <c r="YN64" s="55"/>
      <c r="YO64" s="55"/>
      <c r="YP64" s="55"/>
      <c r="YQ64" s="55"/>
      <c r="YR64" s="55"/>
      <c r="YS64" s="55"/>
      <c r="YT64" s="55"/>
      <c r="YU64" s="55"/>
      <c r="YV64" s="55"/>
      <c r="YW64" s="55"/>
      <c r="YX64" s="55"/>
      <c r="YY64" s="55"/>
      <c r="YZ64" s="55"/>
      <c r="ZA64" s="55"/>
      <c r="ZB64" s="55"/>
      <c r="ZC64" s="55"/>
      <c r="ZD64" s="55"/>
      <c r="ZE64" s="55"/>
      <c r="ZF64" s="55"/>
      <c r="ZG64" s="55"/>
      <c r="ZH64" s="55"/>
      <c r="ZI64" s="55"/>
      <c r="ZJ64" s="55"/>
      <c r="ZK64" s="55"/>
      <c r="ZL64" s="55"/>
      <c r="ZM64" s="55"/>
      <c r="ZN64" s="55"/>
      <c r="ZO64" s="55"/>
      <c r="ZP64" s="55"/>
      <c r="ZQ64" s="55"/>
      <c r="ZR64" s="55"/>
      <c r="ZS64" s="55"/>
      <c r="ZT64" s="55"/>
      <c r="ZU64" s="55"/>
      <c r="ZV64" s="55"/>
      <c r="ZW64" s="55"/>
      <c r="ZX64" s="55"/>
      <c r="ZY64" s="55"/>
      <c r="ZZ64" s="55"/>
      <c r="AAA64" s="55"/>
      <c r="AAB64" s="55"/>
      <c r="AAC64" s="55"/>
      <c r="AAD64" s="55"/>
      <c r="AAE64" s="55"/>
      <c r="AAF64" s="55"/>
      <c r="AAG64" s="55"/>
      <c r="AAH64" s="55"/>
      <c r="AAI64" s="55"/>
      <c r="AAJ64" s="55"/>
      <c r="AAK64" s="55"/>
      <c r="AAL64" s="55"/>
      <c r="AAM64" s="55"/>
      <c r="AAN64" s="55"/>
      <c r="AAO64" s="55"/>
      <c r="AAP64" s="55"/>
      <c r="AAQ64" s="55"/>
      <c r="AAR64" s="55"/>
      <c r="AAS64" s="55"/>
      <c r="AAT64" s="55"/>
      <c r="AAU64" s="55"/>
      <c r="AAV64" s="55"/>
      <c r="AAW64" s="55"/>
      <c r="AAX64" s="55"/>
      <c r="AAY64" s="55"/>
      <c r="AAZ64" s="55"/>
      <c r="ABA64" s="55"/>
      <c r="ABB64" s="55"/>
      <c r="ABC64" s="55"/>
      <c r="ABD64" s="55"/>
      <c r="ABE64" s="55"/>
      <c r="ABF64" s="55"/>
      <c r="ABG64" s="55"/>
      <c r="ABH64" s="55"/>
      <c r="ABI64" s="55"/>
      <c r="ABJ64" s="55"/>
      <c r="ABK64" s="55"/>
      <c r="ABL64" s="55"/>
      <c r="ABM64" s="55"/>
      <c r="ABN64" s="55"/>
      <c r="ABO64" s="55"/>
      <c r="ABP64" s="55"/>
      <c r="ABQ64" s="55"/>
      <c r="ABR64" s="55"/>
      <c r="ABS64" s="55"/>
      <c r="ABT64" s="55"/>
      <c r="ABU64" s="55"/>
      <c r="ABV64" s="55"/>
      <c r="ABW64" s="55"/>
      <c r="ABX64" s="55"/>
      <c r="ABY64" s="55"/>
      <c r="ABZ64" s="55"/>
      <c r="ACA64" s="55"/>
      <c r="ACB64" s="55"/>
      <c r="ACC64" s="55"/>
      <c r="ACD64" s="55"/>
      <c r="ACE64" s="55"/>
      <c r="ACF64" s="55"/>
      <c r="ACG64" s="55"/>
      <c r="ACH64" s="55"/>
      <c r="ACI64" s="55"/>
      <c r="ACJ64" s="55"/>
      <c r="ACK64" s="55"/>
      <c r="ACL64" s="55"/>
      <c r="ACM64" s="55"/>
      <c r="ACN64" s="55"/>
      <c r="ACO64" s="55"/>
      <c r="ACP64" s="55"/>
      <c r="ACQ64" s="55"/>
      <c r="ACR64" s="55"/>
      <c r="ACS64" s="55"/>
      <c r="ACT64" s="55"/>
      <c r="ACU64" s="55"/>
      <c r="ACV64" s="55"/>
      <c r="ACW64" s="55"/>
      <c r="ACX64" s="55"/>
      <c r="ACY64" s="55"/>
      <c r="ACZ64" s="55"/>
      <c r="ADA64" s="55"/>
      <c r="ADB64" s="55"/>
      <c r="ADC64" s="55"/>
      <c r="ADD64" s="55"/>
      <c r="ADE64" s="55"/>
      <c r="ADF64" s="55"/>
      <c r="ADG64" s="55"/>
      <c r="ADH64" s="55"/>
      <c r="ADI64" s="55"/>
      <c r="ADJ64" s="55"/>
    </row>
    <row r="65" spans="1:790" s="51" customFormat="1" ht="47.25" customHeight="1" x14ac:dyDescent="0.3">
      <c r="A65" s="526">
        <v>2019</v>
      </c>
      <c r="B65" s="534">
        <v>43466</v>
      </c>
      <c r="C65" s="534">
        <v>43555</v>
      </c>
      <c r="D65" s="526" t="s">
        <v>62</v>
      </c>
      <c r="E65" s="526" t="s">
        <v>217</v>
      </c>
      <c r="F65" s="513" t="s">
        <v>235</v>
      </c>
      <c r="G65" s="513" t="s">
        <v>219</v>
      </c>
      <c r="H65" s="513" t="s">
        <v>434</v>
      </c>
      <c r="I65" s="513" t="s">
        <v>220</v>
      </c>
      <c r="J65" s="46" t="str">
        <f t="shared" ref="J65:O80" si="3">J59</f>
        <v>LAS PERSONAS MORALES NO CUENTAN CON NOMBRE</v>
      </c>
      <c r="K65" s="46" t="str">
        <f t="shared" si="3"/>
        <v>LAS PERSONAS MORALES NO CUENTAN CON PRIMER APELLIDO</v>
      </c>
      <c r="L65" s="46" t="str">
        <f t="shared" si="3"/>
        <v>LAS PERSONAS MORALES NO CUENTAN CON SEGUNDO APELLIDO</v>
      </c>
      <c r="M65" s="46" t="str">
        <f t="shared" si="3"/>
        <v>TECNO LIMPIEZA ECOTEC, S.A. DE C.V.</v>
      </c>
      <c r="N65" s="46" t="str">
        <f t="shared" si="3"/>
        <v>TEC090209BY3</v>
      </c>
      <c r="O65" s="63">
        <f t="shared" si="3"/>
        <v>9771361.4700000007</v>
      </c>
      <c r="P65" s="513" t="s">
        <v>67</v>
      </c>
      <c r="Q65" s="513" t="s">
        <v>68</v>
      </c>
      <c r="R65" s="513" t="s">
        <v>69</v>
      </c>
      <c r="S65" s="513" t="s">
        <v>223</v>
      </c>
      <c r="T65" s="513" t="s">
        <v>224</v>
      </c>
      <c r="U65" s="513" t="s">
        <v>72</v>
      </c>
      <c r="V65" s="513" t="str">
        <f>U65</f>
        <v>SUBDIRECCION DE SERVICIOS GENERALES</v>
      </c>
      <c r="W65" s="513" t="str">
        <f>F65</f>
        <v>SSPDF-CRMSG-SERV-181-18</v>
      </c>
      <c r="X65" s="514">
        <v>43465</v>
      </c>
      <c r="Y65" s="514">
        <v>1433073.6</v>
      </c>
      <c r="Z65" s="513">
        <v>1662365.38</v>
      </c>
      <c r="AA65" s="513" t="s">
        <v>196</v>
      </c>
      <c r="AB65" s="513" t="s">
        <v>196</v>
      </c>
      <c r="AC65" s="513" t="s">
        <v>73</v>
      </c>
      <c r="AD65" s="513" t="s">
        <v>74</v>
      </c>
      <c r="AE65" s="513" t="s">
        <v>75</v>
      </c>
      <c r="AF65" s="513" t="str">
        <f>I65</f>
        <v>LIMPIEZA</v>
      </c>
      <c r="AG65" s="513">
        <v>214961.04</v>
      </c>
      <c r="AH65" s="514">
        <v>43466</v>
      </c>
      <c r="AI65" s="514">
        <v>43511</v>
      </c>
      <c r="AJ65" s="513" t="s">
        <v>435</v>
      </c>
      <c r="AK65" s="513" t="s">
        <v>391</v>
      </c>
      <c r="AL65" s="513" t="s">
        <v>76</v>
      </c>
      <c r="AM65" s="513" t="s">
        <v>502</v>
      </c>
      <c r="AN65" s="513" t="s">
        <v>78</v>
      </c>
      <c r="AO65" s="513" t="s">
        <v>392</v>
      </c>
      <c r="AP65" s="513" t="s">
        <v>78</v>
      </c>
      <c r="AQ65" s="513" t="s">
        <v>78</v>
      </c>
      <c r="AR65" s="513" t="s">
        <v>508</v>
      </c>
      <c r="AS65" s="513" t="s">
        <v>235</v>
      </c>
      <c r="AT65" s="513" t="s">
        <v>509</v>
      </c>
      <c r="AU65" s="514">
        <v>43511</v>
      </c>
      <c r="AV65" s="518" t="s">
        <v>515</v>
      </c>
      <c r="AW65" s="532" t="s">
        <v>506</v>
      </c>
      <c r="AX65" s="532" t="s">
        <v>394</v>
      </c>
      <c r="AY65" s="532" t="s">
        <v>394</v>
      </c>
      <c r="AZ65" s="532" t="s">
        <v>394</v>
      </c>
      <c r="BA65" s="532" t="s">
        <v>395</v>
      </c>
      <c r="BB65" s="533" t="s">
        <v>81</v>
      </c>
      <c r="BC65" s="525">
        <v>43578</v>
      </c>
      <c r="BD65" s="525">
        <v>43578</v>
      </c>
      <c r="BE65" s="525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</row>
    <row r="66" spans="1:790" s="51" customFormat="1" ht="47.25" customHeight="1" x14ac:dyDescent="0.3">
      <c r="A66" s="526"/>
      <c r="B66" s="534"/>
      <c r="C66" s="534"/>
      <c r="D66" s="526"/>
      <c r="E66" s="526"/>
      <c r="F66" s="513"/>
      <c r="G66" s="513"/>
      <c r="H66" s="513"/>
      <c r="I66" s="513"/>
      <c r="J66" s="46" t="str">
        <f t="shared" si="3"/>
        <v>LAS PERSONAS MORALES NO CUENTAN CON NOMBRE</v>
      </c>
      <c r="K66" s="46" t="str">
        <f t="shared" si="3"/>
        <v>LAS PERSONAS MORALES NO CUENTAN CON PRIMER APELLIDO</v>
      </c>
      <c r="L66" s="46" t="str">
        <f t="shared" si="3"/>
        <v>LAS PERSONAS MORALES NO CUENTAN CON SEGUNDO APELLIDO</v>
      </c>
      <c r="M66" s="46" t="str">
        <f t="shared" si="3"/>
        <v>RACSO PROYECTOS INDUSTRIALES, S.A. DE C.V.</v>
      </c>
      <c r="N66" s="46" t="str">
        <f t="shared" si="3"/>
        <v>RPI110606EC4</v>
      </c>
      <c r="O66" s="63">
        <f t="shared" si="3"/>
        <v>9659989.1600000001</v>
      </c>
      <c r="P66" s="513"/>
      <c r="Q66" s="513"/>
      <c r="R66" s="513"/>
      <c r="S66" s="513"/>
      <c r="T66" s="513"/>
      <c r="U66" s="513"/>
      <c r="V66" s="513"/>
      <c r="W66" s="513"/>
      <c r="X66" s="514"/>
      <c r="Y66" s="514"/>
      <c r="Z66" s="513"/>
      <c r="AA66" s="513"/>
      <c r="AB66" s="513"/>
      <c r="AC66" s="513"/>
      <c r="AD66" s="513"/>
      <c r="AE66" s="513"/>
      <c r="AF66" s="513"/>
      <c r="AG66" s="513"/>
      <c r="AH66" s="514"/>
      <c r="AI66" s="514"/>
      <c r="AJ66" s="513"/>
      <c r="AK66" s="513"/>
      <c r="AL66" s="513"/>
      <c r="AM66" s="513"/>
      <c r="AN66" s="513"/>
      <c r="AO66" s="513"/>
      <c r="AP66" s="513"/>
      <c r="AQ66" s="513"/>
      <c r="AR66" s="513"/>
      <c r="AS66" s="513"/>
      <c r="AT66" s="513"/>
      <c r="AU66" s="513"/>
      <c r="AV66" s="513"/>
      <c r="AW66" s="532"/>
      <c r="AX66" s="532"/>
      <c r="AY66" s="532"/>
      <c r="AZ66" s="532"/>
      <c r="BA66" s="532"/>
      <c r="BB66" s="533"/>
      <c r="BC66" s="525"/>
      <c r="BD66" s="525"/>
      <c r="BE66" s="525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</row>
    <row r="67" spans="1:790" s="51" customFormat="1" ht="47.25" customHeight="1" x14ac:dyDescent="0.3">
      <c r="A67" s="526"/>
      <c r="B67" s="534"/>
      <c r="C67" s="534"/>
      <c r="D67" s="526"/>
      <c r="E67" s="526"/>
      <c r="F67" s="513"/>
      <c r="G67" s="513"/>
      <c r="H67" s="513"/>
      <c r="I67" s="513"/>
      <c r="J67" s="46" t="str">
        <f t="shared" si="3"/>
        <v>LAS PERSONAS MORALES NO CUENTAN CON NOMBRE</v>
      </c>
      <c r="K67" s="46" t="str">
        <f t="shared" si="3"/>
        <v>LAS PERSONAS MORALES NO CUENTAN CON PRIMER APELLIDO</v>
      </c>
      <c r="L67" s="46" t="str">
        <f t="shared" si="3"/>
        <v>LAS PERSONAS MORALES NO CUENTAN CON SEGUNDO APELLIDO</v>
      </c>
      <c r="M67" s="46" t="str">
        <f t="shared" si="3"/>
        <v>CORPORATIVO NORSUS, S.A. DE C.V.</v>
      </c>
      <c r="N67" s="46" t="str">
        <f t="shared" si="3"/>
        <v>CON090309C16</v>
      </c>
      <c r="O67" s="63">
        <f t="shared" si="3"/>
        <v>9663261.8800000008</v>
      </c>
      <c r="P67" s="513"/>
      <c r="Q67" s="513"/>
      <c r="R67" s="513"/>
      <c r="S67" s="513"/>
      <c r="T67" s="513"/>
      <c r="U67" s="513"/>
      <c r="V67" s="513"/>
      <c r="W67" s="513"/>
      <c r="X67" s="514"/>
      <c r="Y67" s="514"/>
      <c r="Z67" s="513"/>
      <c r="AA67" s="513"/>
      <c r="AB67" s="513"/>
      <c r="AC67" s="513"/>
      <c r="AD67" s="513"/>
      <c r="AE67" s="513"/>
      <c r="AF67" s="513"/>
      <c r="AG67" s="513"/>
      <c r="AH67" s="514"/>
      <c r="AI67" s="514"/>
      <c r="AJ67" s="513"/>
      <c r="AK67" s="513"/>
      <c r="AL67" s="513"/>
      <c r="AM67" s="513"/>
      <c r="AN67" s="513"/>
      <c r="AO67" s="513"/>
      <c r="AP67" s="513"/>
      <c r="AQ67" s="513"/>
      <c r="AR67" s="513"/>
      <c r="AS67" s="513"/>
      <c r="AT67" s="513"/>
      <c r="AU67" s="513"/>
      <c r="AV67" s="513"/>
      <c r="AW67" s="532"/>
      <c r="AX67" s="532"/>
      <c r="AY67" s="532"/>
      <c r="AZ67" s="532"/>
      <c r="BA67" s="532"/>
      <c r="BB67" s="533"/>
      <c r="BC67" s="525"/>
      <c r="BD67" s="525"/>
      <c r="BE67" s="525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</row>
    <row r="68" spans="1:790" s="51" customFormat="1" ht="47.25" customHeight="1" x14ac:dyDescent="0.3">
      <c r="A68" s="526"/>
      <c r="B68" s="534"/>
      <c r="C68" s="534"/>
      <c r="D68" s="526"/>
      <c r="E68" s="526"/>
      <c r="F68" s="513"/>
      <c r="G68" s="513"/>
      <c r="H68" s="513"/>
      <c r="I68" s="513"/>
      <c r="J68" s="46" t="str">
        <f t="shared" si="3"/>
        <v>LAS PERSONAS MORALES NO CUENTAN CON NOMBRE</v>
      </c>
      <c r="K68" s="46" t="str">
        <f t="shared" si="3"/>
        <v>LAS PERSONAS MORALES NO CUENTAN CON PRIMER APELLIDO</v>
      </c>
      <c r="L68" s="46" t="str">
        <f t="shared" si="3"/>
        <v>LAS PERSONAS MORALES NO CUENTAN CON SEGUNDO APELLIDO</v>
      </c>
      <c r="M68" s="46" t="str">
        <f t="shared" si="3"/>
        <v>GRUPO DE LIMPIEZA Y MANTENIMIENTO INTEGRAL, S.C.</v>
      </c>
      <c r="N68" s="46" t="str">
        <f t="shared" si="3"/>
        <v>GLM970924397</v>
      </c>
      <c r="O68" s="63">
        <f t="shared" si="3"/>
        <v>9736263.0199999996</v>
      </c>
      <c r="P68" s="513"/>
      <c r="Q68" s="513"/>
      <c r="R68" s="513"/>
      <c r="S68" s="513"/>
      <c r="T68" s="513"/>
      <c r="U68" s="513"/>
      <c r="V68" s="513"/>
      <c r="W68" s="513"/>
      <c r="X68" s="514"/>
      <c r="Y68" s="514"/>
      <c r="Z68" s="513"/>
      <c r="AA68" s="513"/>
      <c r="AB68" s="513"/>
      <c r="AC68" s="513"/>
      <c r="AD68" s="513"/>
      <c r="AE68" s="513"/>
      <c r="AF68" s="513"/>
      <c r="AG68" s="513"/>
      <c r="AH68" s="514"/>
      <c r="AI68" s="514"/>
      <c r="AJ68" s="513"/>
      <c r="AK68" s="513"/>
      <c r="AL68" s="513"/>
      <c r="AM68" s="513"/>
      <c r="AN68" s="513"/>
      <c r="AO68" s="513"/>
      <c r="AP68" s="513"/>
      <c r="AQ68" s="513"/>
      <c r="AR68" s="513"/>
      <c r="AS68" s="513"/>
      <c r="AT68" s="513"/>
      <c r="AU68" s="513"/>
      <c r="AV68" s="518" t="s">
        <v>516</v>
      </c>
      <c r="AW68" s="532"/>
      <c r="AX68" s="532"/>
      <c r="AY68" s="532"/>
      <c r="AZ68" s="532"/>
      <c r="BA68" s="532"/>
      <c r="BB68" s="533"/>
      <c r="BC68" s="525"/>
      <c r="BD68" s="525"/>
      <c r="BE68" s="525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</row>
    <row r="69" spans="1:790" s="51" customFormat="1" ht="47.25" customHeight="1" x14ac:dyDescent="0.3">
      <c r="A69" s="526"/>
      <c r="B69" s="534"/>
      <c r="C69" s="534"/>
      <c r="D69" s="526"/>
      <c r="E69" s="526"/>
      <c r="F69" s="513"/>
      <c r="G69" s="513"/>
      <c r="H69" s="513"/>
      <c r="I69" s="513"/>
      <c r="J69" s="46" t="str">
        <f t="shared" si="3"/>
        <v>LAS PERSONAS MORALES NO CUENTAN CON NOMBRE</v>
      </c>
      <c r="K69" s="46" t="str">
        <f t="shared" si="3"/>
        <v>LAS PERSONAS MORALES NO CUENTAN CON PRIMER APELLIDO</v>
      </c>
      <c r="L69" s="46" t="str">
        <f t="shared" si="3"/>
        <v>LAS PERSONAS MORALES NO CUENTAN CON SEGUNDO APELLIDO</v>
      </c>
      <c r="M69" s="46" t="str">
        <f t="shared" si="3"/>
        <v>JOAD LIMPIEZA Y SERVICIOS, S.A. DE C.V.</v>
      </c>
      <c r="N69" s="46" t="str">
        <f t="shared" si="3"/>
        <v>JLS121217JU4</v>
      </c>
      <c r="O69" s="63">
        <f t="shared" si="3"/>
        <v>9662615.4800000004</v>
      </c>
      <c r="P69" s="513"/>
      <c r="Q69" s="513"/>
      <c r="R69" s="513"/>
      <c r="S69" s="513"/>
      <c r="T69" s="513"/>
      <c r="U69" s="513"/>
      <c r="V69" s="513"/>
      <c r="W69" s="513"/>
      <c r="X69" s="514"/>
      <c r="Y69" s="514"/>
      <c r="Z69" s="513"/>
      <c r="AA69" s="513"/>
      <c r="AB69" s="513"/>
      <c r="AC69" s="513"/>
      <c r="AD69" s="513"/>
      <c r="AE69" s="513"/>
      <c r="AF69" s="513"/>
      <c r="AG69" s="513"/>
      <c r="AH69" s="514"/>
      <c r="AI69" s="514"/>
      <c r="AJ69" s="513"/>
      <c r="AK69" s="513"/>
      <c r="AL69" s="513"/>
      <c r="AM69" s="513"/>
      <c r="AN69" s="513"/>
      <c r="AO69" s="513"/>
      <c r="AP69" s="513"/>
      <c r="AQ69" s="513"/>
      <c r="AR69" s="513"/>
      <c r="AS69" s="513"/>
      <c r="AT69" s="513"/>
      <c r="AU69" s="513"/>
      <c r="AV69" s="513"/>
      <c r="AW69" s="532"/>
      <c r="AX69" s="532"/>
      <c r="AY69" s="532"/>
      <c r="AZ69" s="532"/>
      <c r="BA69" s="532"/>
      <c r="BB69" s="533"/>
      <c r="BC69" s="525"/>
      <c r="BD69" s="525"/>
      <c r="BE69" s="525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0"/>
      <c r="BZ69" s="50"/>
      <c r="CA69" s="50"/>
      <c r="CB69" s="50"/>
      <c r="CC69" s="50"/>
      <c r="CD69" s="50"/>
      <c r="CE69" s="50"/>
      <c r="CF69" s="50"/>
      <c r="CG69" s="50"/>
      <c r="CH69" s="50"/>
      <c r="CI69" s="50"/>
      <c r="CJ69" s="50"/>
      <c r="CK69" s="50"/>
      <c r="CL69" s="50"/>
      <c r="CM69" s="50"/>
      <c r="CN69" s="50"/>
      <c r="CO69" s="50"/>
      <c r="CP69" s="50"/>
      <c r="CQ69" s="50"/>
      <c r="CR69" s="50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  <c r="IX69" s="50"/>
      <c r="IY69" s="50"/>
      <c r="IZ69" s="50"/>
      <c r="JA69" s="50"/>
      <c r="JB69" s="50"/>
      <c r="JC69" s="50"/>
      <c r="JD69" s="50"/>
      <c r="JE69" s="50"/>
      <c r="JF69" s="50"/>
      <c r="JG69" s="50"/>
      <c r="JH69" s="50"/>
      <c r="JI69" s="50"/>
      <c r="JJ69" s="50"/>
      <c r="JK69" s="50"/>
      <c r="JL69" s="50"/>
      <c r="JM69" s="50"/>
      <c r="JN69" s="50"/>
      <c r="JO69" s="50"/>
      <c r="JP69" s="50"/>
      <c r="JQ69" s="50"/>
      <c r="JR69" s="50"/>
      <c r="JS69" s="50"/>
      <c r="JT69" s="50"/>
      <c r="JU69" s="50"/>
      <c r="JV69" s="50"/>
      <c r="JW69" s="50"/>
      <c r="JX69" s="50"/>
      <c r="JY69" s="50"/>
      <c r="JZ69" s="50"/>
      <c r="KA69" s="50"/>
      <c r="KB69" s="50"/>
      <c r="KC69" s="50"/>
      <c r="KD69" s="50"/>
      <c r="KE69" s="50"/>
      <c r="KF69" s="50"/>
      <c r="KG69" s="50"/>
      <c r="KH69" s="50"/>
      <c r="KI69" s="50"/>
      <c r="KJ69" s="50"/>
      <c r="KK69" s="50"/>
      <c r="KL69" s="50"/>
      <c r="KM69" s="50"/>
      <c r="KN69" s="50"/>
      <c r="KO69" s="50"/>
      <c r="KP69" s="50"/>
      <c r="KQ69" s="50"/>
      <c r="KR69" s="50"/>
      <c r="KS69" s="50"/>
      <c r="KT69" s="50"/>
      <c r="KU69" s="50"/>
      <c r="KV69" s="50"/>
      <c r="KW69" s="50"/>
      <c r="KX69" s="50"/>
      <c r="KY69" s="50"/>
      <c r="KZ69" s="50"/>
      <c r="LA69" s="50"/>
      <c r="LB69" s="50"/>
      <c r="LC69" s="50"/>
      <c r="LD69" s="50"/>
      <c r="LE69" s="50"/>
      <c r="LF69" s="50"/>
      <c r="LG69" s="50"/>
      <c r="LH69" s="50"/>
      <c r="LI69" s="50"/>
      <c r="LJ69" s="50"/>
      <c r="LK69" s="50"/>
      <c r="LL69" s="50"/>
      <c r="LM69" s="50"/>
      <c r="LN69" s="50"/>
      <c r="LO69" s="50"/>
      <c r="LP69" s="50"/>
      <c r="LQ69" s="50"/>
      <c r="LR69" s="50"/>
      <c r="LS69" s="50"/>
      <c r="LT69" s="50"/>
      <c r="LU69" s="50"/>
      <c r="LV69" s="50"/>
      <c r="LW69" s="50"/>
      <c r="LX69" s="50"/>
      <c r="LY69" s="50"/>
      <c r="LZ69" s="50"/>
      <c r="MA69" s="50"/>
      <c r="MB69" s="50"/>
      <c r="MC69" s="50"/>
      <c r="MD69" s="50"/>
      <c r="ME69" s="50"/>
      <c r="MF69" s="50"/>
      <c r="MG69" s="50"/>
      <c r="MH69" s="50"/>
      <c r="MI69" s="50"/>
      <c r="MJ69" s="50"/>
      <c r="MK69" s="50"/>
      <c r="ML69" s="50"/>
      <c r="MM69" s="50"/>
      <c r="MN69" s="50"/>
      <c r="MO69" s="50"/>
      <c r="MP69" s="50"/>
      <c r="MQ69" s="50"/>
      <c r="MR69" s="50"/>
      <c r="MS69" s="50"/>
      <c r="MT69" s="50"/>
      <c r="MU69" s="50"/>
      <c r="MV69" s="50"/>
      <c r="MW69" s="50"/>
      <c r="MX69" s="50"/>
      <c r="MY69" s="50"/>
      <c r="MZ69" s="50"/>
      <c r="NA69" s="50"/>
      <c r="NB69" s="50"/>
      <c r="NC69" s="50"/>
      <c r="ND69" s="50"/>
      <c r="NE69" s="50"/>
      <c r="NF69" s="50"/>
      <c r="NG69" s="50"/>
      <c r="NH69" s="50"/>
      <c r="NI69" s="50"/>
      <c r="NJ69" s="50"/>
      <c r="NK69" s="50"/>
      <c r="NL69" s="50"/>
      <c r="NM69" s="50"/>
      <c r="NN69" s="50"/>
      <c r="NO69" s="50"/>
      <c r="NP69" s="50"/>
      <c r="NQ69" s="50"/>
      <c r="NR69" s="50"/>
      <c r="NS69" s="50"/>
      <c r="NT69" s="50"/>
      <c r="NU69" s="50"/>
      <c r="NV69" s="50"/>
      <c r="NW69" s="50"/>
      <c r="NX69" s="50"/>
      <c r="NY69" s="50"/>
      <c r="NZ69" s="50"/>
      <c r="OA69" s="50"/>
      <c r="OB69" s="50"/>
      <c r="OC69" s="50"/>
      <c r="OD69" s="50"/>
      <c r="OE69" s="50"/>
      <c r="OF69" s="50"/>
      <c r="OG69" s="50"/>
      <c r="OH69" s="50"/>
      <c r="OI69" s="50"/>
      <c r="OJ69" s="50"/>
      <c r="OK69" s="50"/>
      <c r="OL69" s="50"/>
      <c r="OM69" s="50"/>
      <c r="ON69" s="50"/>
      <c r="OO69" s="50"/>
      <c r="OP69" s="50"/>
      <c r="OQ69" s="50"/>
      <c r="OR69" s="50"/>
      <c r="OS69" s="50"/>
      <c r="OT69" s="50"/>
      <c r="OU69" s="50"/>
      <c r="OV69" s="50"/>
      <c r="OW69" s="50"/>
      <c r="OX69" s="50"/>
      <c r="OY69" s="50"/>
      <c r="OZ69" s="50"/>
      <c r="PA69" s="50"/>
      <c r="PB69" s="50"/>
      <c r="PC69" s="50"/>
      <c r="PD69" s="50"/>
      <c r="PE69" s="50"/>
      <c r="PF69" s="50"/>
      <c r="PG69" s="50"/>
      <c r="PH69" s="50"/>
      <c r="PI69" s="50"/>
      <c r="PJ69" s="50"/>
      <c r="PK69" s="50"/>
      <c r="PL69" s="50"/>
      <c r="PM69" s="50"/>
      <c r="PN69" s="50"/>
      <c r="PO69" s="50"/>
      <c r="PP69" s="50"/>
      <c r="PQ69" s="50"/>
      <c r="PR69" s="50"/>
      <c r="PS69" s="50"/>
      <c r="PT69" s="50"/>
      <c r="PU69" s="50"/>
      <c r="PV69" s="50"/>
      <c r="PW69" s="50"/>
      <c r="PX69" s="50"/>
      <c r="PY69" s="50"/>
      <c r="PZ69" s="50"/>
      <c r="QA69" s="50"/>
      <c r="QB69" s="50"/>
      <c r="QC69" s="50"/>
      <c r="QD69" s="50"/>
      <c r="QE69" s="50"/>
      <c r="QF69" s="50"/>
      <c r="QG69" s="50"/>
      <c r="QH69" s="50"/>
      <c r="QI69" s="50"/>
      <c r="QJ69" s="50"/>
      <c r="QK69" s="50"/>
      <c r="QL69" s="50"/>
      <c r="QM69" s="50"/>
      <c r="QN69" s="50"/>
      <c r="QO69" s="50"/>
      <c r="QP69" s="50"/>
      <c r="QQ69" s="50"/>
      <c r="QR69" s="50"/>
      <c r="QS69" s="50"/>
      <c r="QT69" s="50"/>
      <c r="QU69" s="50"/>
      <c r="QV69" s="50"/>
      <c r="QW69" s="50"/>
      <c r="QX69" s="50"/>
      <c r="QY69" s="50"/>
      <c r="QZ69" s="50"/>
      <c r="RA69" s="50"/>
      <c r="RB69" s="50"/>
      <c r="RC69" s="50"/>
      <c r="RD69" s="50"/>
      <c r="RE69" s="50"/>
      <c r="RF69" s="50"/>
      <c r="RG69" s="50"/>
      <c r="RH69" s="50"/>
      <c r="RI69" s="50"/>
      <c r="RJ69" s="50"/>
      <c r="RK69" s="50"/>
      <c r="RL69" s="50"/>
      <c r="RM69" s="50"/>
      <c r="RN69" s="50"/>
      <c r="RO69" s="50"/>
      <c r="RP69" s="50"/>
      <c r="RQ69" s="50"/>
      <c r="RR69" s="50"/>
      <c r="RS69" s="50"/>
      <c r="RT69" s="50"/>
      <c r="RU69" s="50"/>
      <c r="RV69" s="50"/>
      <c r="RW69" s="50"/>
      <c r="RX69" s="50"/>
      <c r="RY69" s="50"/>
      <c r="RZ69" s="50"/>
      <c r="SA69" s="50"/>
      <c r="SB69" s="50"/>
      <c r="SC69" s="50"/>
      <c r="SD69" s="50"/>
      <c r="SE69" s="50"/>
      <c r="SF69" s="50"/>
      <c r="SG69" s="50"/>
      <c r="SH69" s="50"/>
      <c r="SI69" s="50"/>
      <c r="SJ69" s="50"/>
      <c r="SK69" s="50"/>
      <c r="SL69" s="50"/>
      <c r="SM69" s="50"/>
      <c r="SN69" s="50"/>
      <c r="SO69" s="50"/>
      <c r="SP69" s="50"/>
      <c r="SQ69" s="50"/>
      <c r="SR69" s="50"/>
      <c r="SS69" s="50"/>
      <c r="ST69" s="50"/>
      <c r="SU69" s="50"/>
      <c r="SV69" s="50"/>
      <c r="SW69" s="50"/>
      <c r="SX69" s="50"/>
      <c r="SY69" s="50"/>
      <c r="SZ69" s="50"/>
      <c r="TA69" s="50"/>
      <c r="TB69" s="50"/>
      <c r="TC69" s="50"/>
      <c r="TD69" s="50"/>
      <c r="TE69" s="50"/>
      <c r="TF69" s="50"/>
      <c r="TG69" s="50"/>
      <c r="TH69" s="50"/>
      <c r="TI69" s="50"/>
      <c r="TJ69" s="50"/>
      <c r="TK69" s="50"/>
      <c r="TL69" s="50"/>
      <c r="TM69" s="50"/>
      <c r="TN69" s="50"/>
      <c r="TO69" s="50"/>
      <c r="TP69" s="50"/>
      <c r="TQ69" s="50"/>
      <c r="TR69" s="50"/>
      <c r="TS69" s="50"/>
      <c r="TT69" s="50"/>
      <c r="TU69" s="50"/>
      <c r="TV69" s="50"/>
      <c r="TW69" s="50"/>
      <c r="TX69" s="50"/>
      <c r="TY69" s="50"/>
      <c r="TZ69" s="50"/>
      <c r="UA69" s="50"/>
      <c r="UB69" s="50"/>
      <c r="UC69" s="50"/>
      <c r="UD69" s="50"/>
      <c r="UE69" s="50"/>
      <c r="UF69" s="50"/>
      <c r="UG69" s="50"/>
      <c r="UH69" s="50"/>
      <c r="UI69" s="50"/>
      <c r="UJ69" s="50"/>
      <c r="UK69" s="50"/>
      <c r="UL69" s="50"/>
      <c r="UM69" s="50"/>
      <c r="UN69" s="50"/>
      <c r="UO69" s="50"/>
      <c r="UP69" s="50"/>
      <c r="UQ69" s="50"/>
      <c r="UR69" s="50"/>
      <c r="US69" s="50"/>
      <c r="UT69" s="50"/>
      <c r="UU69" s="50"/>
      <c r="UV69" s="50"/>
      <c r="UW69" s="50"/>
      <c r="UX69" s="50"/>
      <c r="UY69" s="50"/>
      <c r="UZ69" s="50"/>
      <c r="VA69" s="50"/>
      <c r="VB69" s="50"/>
      <c r="VC69" s="50"/>
      <c r="VD69" s="50"/>
      <c r="VE69" s="50"/>
      <c r="VF69" s="50"/>
      <c r="VG69" s="50"/>
      <c r="VH69" s="50"/>
      <c r="VI69" s="50"/>
      <c r="VJ69" s="50"/>
      <c r="VK69" s="50"/>
      <c r="VL69" s="50"/>
      <c r="VM69" s="50"/>
      <c r="VN69" s="50"/>
      <c r="VO69" s="50"/>
      <c r="VP69" s="50"/>
      <c r="VQ69" s="50"/>
      <c r="VR69" s="50"/>
      <c r="VS69" s="50"/>
      <c r="VT69" s="50"/>
      <c r="VU69" s="50"/>
      <c r="VV69" s="50"/>
      <c r="VW69" s="50"/>
      <c r="VX69" s="50"/>
      <c r="VY69" s="50"/>
      <c r="VZ69" s="50"/>
      <c r="WA69" s="50"/>
      <c r="WB69" s="50"/>
      <c r="WC69" s="50"/>
      <c r="WD69" s="50"/>
      <c r="WE69" s="50"/>
      <c r="WF69" s="50"/>
      <c r="WG69" s="50"/>
      <c r="WH69" s="50"/>
      <c r="WI69" s="50"/>
      <c r="WJ69" s="50"/>
      <c r="WK69" s="50"/>
      <c r="WL69" s="50"/>
      <c r="WM69" s="50"/>
      <c r="WN69" s="50"/>
      <c r="WO69" s="50"/>
      <c r="WP69" s="50"/>
      <c r="WQ69" s="50"/>
      <c r="WR69" s="50"/>
      <c r="WS69" s="50"/>
      <c r="WT69" s="50"/>
      <c r="WU69" s="50"/>
      <c r="WV69" s="50"/>
      <c r="WW69" s="50"/>
      <c r="WX69" s="50"/>
      <c r="WY69" s="50"/>
      <c r="WZ69" s="50"/>
      <c r="XA69" s="50"/>
      <c r="XB69" s="50"/>
      <c r="XC69" s="50"/>
      <c r="XD69" s="50"/>
      <c r="XE69" s="50"/>
      <c r="XF69" s="50"/>
      <c r="XG69" s="50"/>
      <c r="XH69" s="50"/>
      <c r="XI69" s="50"/>
      <c r="XJ69" s="50"/>
      <c r="XK69" s="50"/>
      <c r="XL69" s="50"/>
      <c r="XM69" s="50"/>
      <c r="XN69" s="50"/>
      <c r="XO69" s="50"/>
      <c r="XP69" s="50"/>
      <c r="XQ69" s="50"/>
      <c r="XR69" s="50"/>
      <c r="XS69" s="50"/>
      <c r="XT69" s="50"/>
      <c r="XU69" s="50"/>
      <c r="XV69" s="50"/>
      <c r="XW69" s="50"/>
      <c r="XX69" s="50"/>
      <c r="XY69" s="50"/>
      <c r="XZ69" s="50"/>
      <c r="YA69" s="50"/>
      <c r="YB69" s="50"/>
      <c r="YC69" s="50"/>
      <c r="YD69" s="50"/>
      <c r="YE69" s="50"/>
      <c r="YF69" s="50"/>
      <c r="YG69" s="50"/>
      <c r="YH69" s="50"/>
      <c r="YI69" s="50"/>
      <c r="YJ69" s="50"/>
      <c r="YK69" s="50"/>
      <c r="YL69" s="50"/>
      <c r="YM69" s="50"/>
      <c r="YN69" s="50"/>
      <c r="YO69" s="50"/>
      <c r="YP69" s="50"/>
      <c r="YQ69" s="50"/>
      <c r="YR69" s="50"/>
      <c r="YS69" s="50"/>
      <c r="YT69" s="50"/>
      <c r="YU69" s="50"/>
      <c r="YV69" s="50"/>
      <c r="YW69" s="50"/>
      <c r="YX69" s="50"/>
      <c r="YY69" s="50"/>
      <c r="YZ69" s="50"/>
      <c r="ZA69" s="50"/>
      <c r="ZB69" s="50"/>
      <c r="ZC69" s="50"/>
      <c r="ZD69" s="50"/>
      <c r="ZE69" s="50"/>
      <c r="ZF69" s="50"/>
      <c r="ZG69" s="50"/>
      <c r="ZH69" s="50"/>
      <c r="ZI69" s="50"/>
      <c r="ZJ69" s="50"/>
      <c r="ZK69" s="50"/>
      <c r="ZL69" s="50"/>
      <c r="ZM69" s="50"/>
      <c r="ZN69" s="50"/>
      <c r="ZO69" s="50"/>
      <c r="ZP69" s="50"/>
      <c r="ZQ69" s="50"/>
      <c r="ZR69" s="50"/>
      <c r="ZS69" s="50"/>
      <c r="ZT69" s="50"/>
      <c r="ZU69" s="50"/>
      <c r="ZV69" s="50"/>
      <c r="ZW69" s="50"/>
      <c r="ZX69" s="50"/>
      <c r="ZY69" s="50"/>
      <c r="ZZ69" s="50"/>
      <c r="AAA69" s="50"/>
      <c r="AAB69" s="50"/>
      <c r="AAC69" s="50"/>
      <c r="AAD69" s="50"/>
      <c r="AAE69" s="50"/>
      <c r="AAF69" s="50"/>
      <c r="AAG69" s="50"/>
      <c r="AAH69" s="50"/>
      <c r="AAI69" s="50"/>
      <c r="AAJ69" s="50"/>
      <c r="AAK69" s="50"/>
      <c r="AAL69" s="50"/>
      <c r="AAM69" s="50"/>
      <c r="AAN69" s="50"/>
      <c r="AAO69" s="50"/>
      <c r="AAP69" s="50"/>
      <c r="AAQ69" s="50"/>
      <c r="AAR69" s="50"/>
      <c r="AAS69" s="50"/>
      <c r="AAT69" s="50"/>
      <c r="AAU69" s="50"/>
      <c r="AAV69" s="50"/>
      <c r="AAW69" s="50"/>
      <c r="AAX69" s="50"/>
      <c r="AAY69" s="50"/>
      <c r="AAZ69" s="50"/>
      <c r="ABA69" s="50"/>
      <c r="ABB69" s="50"/>
      <c r="ABC69" s="50"/>
      <c r="ABD69" s="50"/>
      <c r="ABE69" s="50"/>
      <c r="ABF69" s="50"/>
      <c r="ABG69" s="50"/>
      <c r="ABH69" s="50"/>
      <c r="ABI69" s="50"/>
      <c r="ABJ69" s="50"/>
      <c r="ABK69" s="50"/>
      <c r="ABL69" s="50"/>
      <c r="ABM69" s="50"/>
      <c r="ABN69" s="50"/>
      <c r="ABO69" s="50"/>
      <c r="ABP69" s="50"/>
      <c r="ABQ69" s="50"/>
      <c r="ABR69" s="50"/>
      <c r="ABS69" s="50"/>
      <c r="ABT69" s="50"/>
      <c r="ABU69" s="50"/>
      <c r="ABV69" s="50"/>
      <c r="ABW69" s="50"/>
      <c r="ABX69" s="50"/>
      <c r="ABY69" s="50"/>
      <c r="ABZ69" s="50"/>
      <c r="ACA69" s="50"/>
      <c r="ACB69" s="50"/>
      <c r="ACC69" s="50"/>
      <c r="ACD69" s="50"/>
      <c r="ACE69" s="50"/>
      <c r="ACF69" s="50"/>
      <c r="ACG69" s="50"/>
      <c r="ACH69" s="50"/>
      <c r="ACI69" s="50"/>
      <c r="ACJ69" s="50"/>
      <c r="ACK69" s="50"/>
      <c r="ACL69" s="50"/>
      <c r="ACM69" s="50"/>
      <c r="ACN69" s="50"/>
      <c r="ACO69" s="50"/>
      <c r="ACP69" s="50"/>
      <c r="ACQ69" s="50"/>
      <c r="ACR69" s="50"/>
      <c r="ACS69" s="50"/>
      <c r="ACT69" s="50"/>
      <c r="ACU69" s="50"/>
      <c r="ACV69" s="50"/>
      <c r="ACW69" s="50"/>
      <c r="ACX69" s="50"/>
      <c r="ACY69" s="50"/>
      <c r="ACZ69" s="50"/>
      <c r="ADA69" s="50"/>
      <c r="ADB69" s="50"/>
      <c r="ADC69" s="50"/>
      <c r="ADD69" s="50"/>
      <c r="ADE69" s="50"/>
      <c r="ADF69" s="50"/>
      <c r="ADG69" s="50"/>
      <c r="ADH69" s="50"/>
      <c r="ADI69" s="50"/>
      <c r="ADJ69" s="50"/>
    </row>
    <row r="70" spans="1:790" s="51" customFormat="1" ht="47.25" customHeight="1" x14ac:dyDescent="0.3">
      <c r="A70" s="526"/>
      <c r="B70" s="534"/>
      <c r="C70" s="534"/>
      <c r="D70" s="526"/>
      <c r="E70" s="526"/>
      <c r="F70" s="513"/>
      <c r="G70" s="513"/>
      <c r="H70" s="513"/>
      <c r="I70" s="513"/>
      <c r="J70" s="46" t="str">
        <f t="shared" si="3"/>
        <v>LAS PERSONAS MORALES NO CUENTAN CON NOMBRE</v>
      </c>
      <c r="K70" s="46" t="str">
        <f t="shared" si="3"/>
        <v>LAS PERSONAS MORALES NO CUENTAN CON PRIMER APELLIDO</v>
      </c>
      <c r="L70" s="46" t="str">
        <f t="shared" si="3"/>
        <v>LAS PERSONAS MORALES NO CUENTAN CON SEGUNDO APELLIDO</v>
      </c>
      <c r="M70" s="46" t="str">
        <f t="shared" si="3"/>
        <v>GERLIM, S.A. DE C.V.</v>
      </c>
      <c r="N70" s="46" t="str">
        <f t="shared" si="3"/>
        <v>GER111101BS0</v>
      </c>
      <c r="O70" s="63">
        <f t="shared" si="3"/>
        <v>9652963.1999999993</v>
      </c>
      <c r="P70" s="513"/>
      <c r="Q70" s="513"/>
      <c r="R70" s="513"/>
      <c r="S70" s="513"/>
      <c r="T70" s="513"/>
      <c r="U70" s="513"/>
      <c r="V70" s="513"/>
      <c r="W70" s="513"/>
      <c r="X70" s="514"/>
      <c r="Y70" s="514"/>
      <c r="Z70" s="513"/>
      <c r="AA70" s="513"/>
      <c r="AB70" s="513"/>
      <c r="AC70" s="513"/>
      <c r="AD70" s="513"/>
      <c r="AE70" s="513"/>
      <c r="AF70" s="513"/>
      <c r="AG70" s="513"/>
      <c r="AH70" s="514"/>
      <c r="AI70" s="514"/>
      <c r="AJ70" s="513"/>
      <c r="AK70" s="513"/>
      <c r="AL70" s="513"/>
      <c r="AM70" s="513"/>
      <c r="AN70" s="513"/>
      <c r="AO70" s="513"/>
      <c r="AP70" s="513"/>
      <c r="AQ70" s="513"/>
      <c r="AR70" s="513"/>
      <c r="AS70" s="513"/>
      <c r="AT70" s="513"/>
      <c r="AU70" s="513"/>
      <c r="AV70" s="513"/>
      <c r="AW70" s="532"/>
      <c r="AX70" s="532"/>
      <c r="AY70" s="532"/>
      <c r="AZ70" s="532"/>
      <c r="BA70" s="532"/>
      <c r="BB70" s="533"/>
      <c r="BC70" s="525"/>
      <c r="BD70" s="525"/>
      <c r="BE70" s="525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0"/>
      <c r="BV70" s="50"/>
      <c r="BW70" s="50"/>
      <c r="BX70" s="50"/>
      <c r="BY70" s="50"/>
      <c r="BZ70" s="50"/>
      <c r="CA70" s="50"/>
      <c r="CB70" s="50"/>
      <c r="CC70" s="50"/>
      <c r="CD70" s="50"/>
      <c r="CE70" s="50"/>
      <c r="CF70" s="50"/>
      <c r="CG70" s="50"/>
      <c r="CH70" s="50"/>
      <c r="CI70" s="50"/>
      <c r="CJ70" s="50"/>
      <c r="CK70" s="50"/>
      <c r="CL70" s="50"/>
      <c r="CM70" s="50"/>
      <c r="CN70" s="50"/>
      <c r="CO70" s="50"/>
      <c r="CP70" s="50"/>
      <c r="CQ70" s="50"/>
      <c r="CR70" s="5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  <c r="IX70" s="50"/>
      <c r="IY70" s="50"/>
      <c r="IZ70" s="50"/>
      <c r="JA70" s="50"/>
      <c r="JB70" s="50"/>
      <c r="JC70" s="50"/>
      <c r="JD70" s="50"/>
      <c r="JE70" s="50"/>
      <c r="JF70" s="50"/>
      <c r="JG70" s="50"/>
      <c r="JH70" s="50"/>
      <c r="JI70" s="50"/>
      <c r="JJ70" s="50"/>
      <c r="JK70" s="50"/>
      <c r="JL70" s="50"/>
      <c r="JM70" s="50"/>
      <c r="JN70" s="50"/>
      <c r="JO70" s="50"/>
      <c r="JP70" s="50"/>
      <c r="JQ70" s="50"/>
      <c r="JR70" s="50"/>
      <c r="JS70" s="50"/>
      <c r="JT70" s="50"/>
      <c r="JU70" s="50"/>
      <c r="JV70" s="50"/>
      <c r="JW70" s="50"/>
      <c r="JX70" s="50"/>
      <c r="JY70" s="50"/>
      <c r="JZ70" s="50"/>
      <c r="KA70" s="50"/>
      <c r="KB70" s="50"/>
      <c r="KC70" s="50"/>
      <c r="KD70" s="50"/>
      <c r="KE70" s="50"/>
      <c r="KF70" s="50"/>
      <c r="KG70" s="50"/>
      <c r="KH70" s="50"/>
      <c r="KI70" s="50"/>
      <c r="KJ70" s="50"/>
      <c r="KK70" s="50"/>
      <c r="KL70" s="50"/>
      <c r="KM70" s="50"/>
      <c r="KN70" s="50"/>
      <c r="KO70" s="50"/>
      <c r="KP70" s="50"/>
      <c r="KQ70" s="50"/>
      <c r="KR70" s="50"/>
      <c r="KS70" s="50"/>
      <c r="KT70" s="50"/>
      <c r="KU70" s="50"/>
      <c r="KV70" s="50"/>
      <c r="KW70" s="50"/>
      <c r="KX70" s="50"/>
      <c r="KY70" s="50"/>
      <c r="KZ70" s="50"/>
      <c r="LA70" s="50"/>
      <c r="LB70" s="50"/>
      <c r="LC70" s="50"/>
      <c r="LD70" s="50"/>
      <c r="LE70" s="50"/>
      <c r="LF70" s="50"/>
      <c r="LG70" s="50"/>
      <c r="LH70" s="50"/>
      <c r="LI70" s="50"/>
      <c r="LJ70" s="50"/>
      <c r="LK70" s="50"/>
      <c r="LL70" s="50"/>
      <c r="LM70" s="50"/>
      <c r="LN70" s="50"/>
      <c r="LO70" s="50"/>
      <c r="LP70" s="50"/>
      <c r="LQ70" s="50"/>
      <c r="LR70" s="50"/>
      <c r="LS70" s="50"/>
      <c r="LT70" s="50"/>
      <c r="LU70" s="50"/>
      <c r="LV70" s="50"/>
      <c r="LW70" s="50"/>
      <c r="LX70" s="50"/>
      <c r="LY70" s="50"/>
      <c r="LZ70" s="50"/>
      <c r="MA70" s="50"/>
      <c r="MB70" s="50"/>
      <c r="MC70" s="50"/>
      <c r="MD70" s="50"/>
      <c r="ME70" s="50"/>
      <c r="MF70" s="50"/>
      <c r="MG70" s="50"/>
      <c r="MH70" s="50"/>
      <c r="MI70" s="50"/>
      <c r="MJ70" s="50"/>
      <c r="MK70" s="50"/>
      <c r="ML70" s="50"/>
      <c r="MM70" s="50"/>
      <c r="MN70" s="50"/>
      <c r="MO70" s="50"/>
      <c r="MP70" s="50"/>
      <c r="MQ70" s="50"/>
      <c r="MR70" s="50"/>
      <c r="MS70" s="50"/>
      <c r="MT70" s="50"/>
      <c r="MU70" s="50"/>
      <c r="MV70" s="50"/>
      <c r="MW70" s="50"/>
      <c r="MX70" s="50"/>
      <c r="MY70" s="50"/>
      <c r="MZ70" s="50"/>
      <c r="NA70" s="50"/>
      <c r="NB70" s="50"/>
      <c r="NC70" s="50"/>
      <c r="ND70" s="50"/>
      <c r="NE70" s="50"/>
      <c r="NF70" s="50"/>
      <c r="NG70" s="50"/>
      <c r="NH70" s="50"/>
      <c r="NI70" s="50"/>
      <c r="NJ70" s="50"/>
      <c r="NK70" s="50"/>
      <c r="NL70" s="50"/>
      <c r="NM70" s="50"/>
      <c r="NN70" s="50"/>
      <c r="NO70" s="50"/>
      <c r="NP70" s="50"/>
      <c r="NQ70" s="50"/>
      <c r="NR70" s="50"/>
      <c r="NS70" s="50"/>
      <c r="NT70" s="50"/>
      <c r="NU70" s="50"/>
      <c r="NV70" s="50"/>
      <c r="NW70" s="50"/>
      <c r="NX70" s="50"/>
      <c r="NY70" s="50"/>
      <c r="NZ70" s="50"/>
      <c r="OA70" s="50"/>
      <c r="OB70" s="50"/>
      <c r="OC70" s="50"/>
      <c r="OD70" s="50"/>
      <c r="OE70" s="50"/>
      <c r="OF70" s="50"/>
      <c r="OG70" s="50"/>
      <c r="OH70" s="50"/>
      <c r="OI70" s="50"/>
      <c r="OJ70" s="50"/>
      <c r="OK70" s="50"/>
      <c r="OL70" s="50"/>
      <c r="OM70" s="50"/>
      <c r="ON70" s="50"/>
      <c r="OO70" s="50"/>
      <c r="OP70" s="50"/>
      <c r="OQ70" s="50"/>
      <c r="OR70" s="50"/>
      <c r="OS70" s="50"/>
      <c r="OT70" s="50"/>
      <c r="OU70" s="50"/>
      <c r="OV70" s="50"/>
      <c r="OW70" s="50"/>
      <c r="OX70" s="50"/>
      <c r="OY70" s="50"/>
      <c r="OZ70" s="50"/>
      <c r="PA70" s="50"/>
      <c r="PB70" s="50"/>
      <c r="PC70" s="50"/>
      <c r="PD70" s="50"/>
      <c r="PE70" s="50"/>
      <c r="PF70" s="50"/>
      <c r="PG70" s="50"/>
      <c r="PH70" s="50"/>
      <c r="PI70" s="50"/>
      <c r="PJ70" s="50"/>
      <c r="PK70" s="50"/>
      <c r="PL70" s="50"/>
      <c r="PM70" s="50"/>
      <c r="PN70" s="50"/>
      <c r="PO70" s="50"/>
      <c r="PP70" s="50"/>
      <c r="PQ70" s="50"/>
      <c r="PR70" s="50"/>
      <c r="PS70" s="50"/>
      <c r="PT70" s="50"/>
      <c r="PU70" s="50"/>
      <c r="PV70" s="50"/>
      <c r="PW70" s="50"/>
      <c r="PX70" s="50"/>
      <c r="PY70" s="50"/>
      <c r="PZ70" s="50"/>
      <c r="QA70" s="50"/>
      <c r="QB70" s="50"/>
      <c r="QC70" s="50"/>
      <c r="QD70" s="50"/>
      <c r="QE70" s="50"/>
      <c r="QF70" s="50"/>
      <c r="QG70" s="50"/>
      <c r="QH70" s="50"/>
      <c r="QI70" s="50"/>
      <c r="QJ70" s="50"/>
      <c r="QK70" s="50"/>
      <c r="QL70" s="50"/>
      <c r="QM70" s="50"/>
      <c r="QN70" s="50"/>
      <c r="QO70" s="50"/>
      <c r="QP70" s="50"/>
      <c r="QQ70" s="50"/>
      <c r="QR70" s="50"/>
      <c r="QS70" s="50"/>
      <c r="QT70" s="50"/>
      <c r="QU70" s="50"/>
      <c r="QV70" s="50"/>
      <c r="QW70" s="50"/>
      <c r="QX70" s="50"/>
      <c r="QY70" s="50"/>
      <c r="QZ70" s="50"/>
      <c r="RA70" s="50"/>
      <c r="RB70" s="50"/>
      <c r="RC70" s="50"/>
      <c r="RD70" s="50"/>
      <c r="RE70" s="50"/>
      <c r="RF70" s="50"/>
      <c r="RG70" s="50"/>
      <c r="RH70" s="50"/>
      <c r="RI70" s="50"/>
      <c r="RJ70" s="50"/>
      <c r="RK70" s="50"/>
      <c r="RL70" s="50"/>
      <c r="RM70" s="50"/>
      <c r="RN70" s="50"/>
      <c r="RO70" s="50"/>
      <c r="RP70" s="50"/>
      <c r="RQ70" s="50"/>
      <c r="RR70" s="50"/>
      <c r="RS70" s="50"/>
      <c r="RT70" s="50"/>
      <c r="RU70" s="50"/>
      <c r="RV70" s="50"/>
      <c r="RW70" s="50"/>
      <c r="RX70" s="50"/>
      <c r="RY70" s="50"/>
      <c r="RZ70" s="50"/>
      <c r="SA70" s="50"/>
      <c r="SB70" s="50"/>
      <c r="SC70" s="50"/>
      <c r="SD70" s="50"/>
      <c r="SE70" s="50"/>
      <c r="SF70" s="50"/>
      <c r="SG70" s="50"/>
      <c r="SH70" s="50"/>
      <c r="SI70" s="50"/>
      <c r="SJ70" s="50"/>
      <c r="SK70" s="50"/>
      <c r="SL70" s="50"/>
      <c r="SM70" s="50"/>
      <c r="SN70" s="50"/>
      <c r="SO70" s="50"/>
      <c r="SP70" s="50"/>
      <c r="SQ70" s="50"/>
      <c r="SR70" s="50"/>
      <c r="SS70" s="50"/>
      <c r="ST70" s="50"/>
      <c r="SU70" s="50"/>
      <c r="SV70" s="50"/>
      <c r="SW70" s="50"/>
      <c r="SX70" s="50"/>
      <c r="SY70" s="50"/>
      <c r="SZ70" s="50"/>
      <c r="TA70" s="50"/>
      <c r="TB70" s="50"/>
      <c r="TC70" s="50"/>
      <c r="TD70" s="50"/>
      <c r="TE70" s="50"/>
      <c r="TF70" s="50"/>
      <c r="TG70" s="50"/>
      <c r="TH70" s="50"/>
      <c r="TI70" s="50"/>
      <c r="TJ70" s="50"/>
      <c r="TK70" s="50"/>
      <c r="TL70" s="50"/>
      <c r="TM70" s="50"/>
      <c r="TN70" s="50"/>
      <c r="TO70" s="50"/>
      <c r="TP70" s="50"/>
      <c r="TQ70" s="50"/>
      <c r="TR70" s="50"/>
      <c r="TS70" s="50"/>
      <c r="TT70" s="50"/>
      <c r="TU70" s="50"/>
      <c r="TV70" s="50"/>
      <c r="TW70" s="50"/>
      <c r="TX70" s="50"/>
      <c r="TY70" s="50"/>
      <c r="TZ70" s="50"/>
      <c r="UA70" s="50"/>
      <c r="UB70" s="50"/>
      <c r="UC70" s="50"/>
      <c r="UD70" s="50"/>
      <c r="UE70" s="50"/>
      <c r="UF70" s="50"/>
      <c r="UG70" s="50"/>
      <c r="UH70" s="50"/>
      <c r="UI70" s="50"/>
      <c r="UJ70" s="50"/>
      <c r="UK70" s="50"/>
      <c r="UL70" s="50"/>
      <c r="UM70" s="50"/>
      <c r="UN70" s="50"/>
      <c r="UO70" s="50"/>
      <c r="UP70" s="50"/>
      <c r="UQ70" s="50"/>
      <c r="UR70" s="50"/>
      <c r="US70" s="50"/>
      <c r="UT70" s="50"/>
      <c r="UU70" s="50"/>
      <c r="UV70" s="50"/>
      <c r="UW70" s="50"/>
      <c r="UX70" s="50"/>
      <c r="UY70" s="50"/>
      <c r="UZ70" s="50"/>
      <c r="VA70" s="50"/>
      <c r="VB70" s="50"/>
      <c r="VC70" s="50"/>
      <c r="VD70" s="50"/>
      <c r="VE70" s="50"/>
      <c r="VF70" s="50"/>
      <c r="VG70" s="50"/>
      <c r="VH70" s="50"/>
      <c r="VI70" s="50"/>
      <c r="VJ70" s="50"/>
      <c r="VK70" s="50"/>
      <c r="VL70" s="50"/>
      <c r="VM70" s="50"/>
      <c r="VN70" s="50"/>
      <c r="VO70" s="50"/>
      <c r="VP70" s="50"/>
      <c r="VQ70" s="50"/>
      <c r="VR70" s="50"/>
      <c r="VS70" s="50"/>
      <c r="VT70" s="50"/>
      <c r="VU70" s="50"/>
      <c r="VV70" s="50"/>
      <c r="VW70" s="50"/>
      <c r="VX70" s="50"/>
      <c r="VY70" s="50"/>
      <c r="VZ70" s="50"/>
      <c r="WA70" s="50"/>
      <c r="WB70" s="50"/>
      <c r="WC70" s="50"/>
      <c r="WD70" s="50"/>
      <c r="WE70" s="50"/>
      <c r="WF70" s="50"/>
      <c r="WG70" s="50"/>
      <c r="WH70" s="50"/>
      <c r="WI70" s="50"/>
      <c r="WJ70" s="50"/>
      <c r="WK70" s="50"/>
      <c r="WL70" s="50"/>
      <c r="WM70" s="50"/>
      <c r="WN70" s="50"/>
      <c r="WO70" s="50"/>
      <c r="WP70" s="50"/>
      <c r="WQ70" s="50"/>
      <c r="WR70" s="50"/>
      <c r="WS70" s="50"/>
      <c r="WT70" s="50"/>
      <c r="WU70" s="50"/>
      <c r="WV70" s="50"/>
      <c r="WW70" s="50"/>
      <c r="WX70" s="50"/>
      <c r="WY70" s="50"/>
      <c r="WZ70" s="50"/>
      <c r="XA70" s="50"/>
      <c r="XB70" s="50"/>
      <c r="XC70" s="50"/>
      <c r="XD70" s="50"/>
      <c r="XE70" s="50"/>
      <c r="XF70" s="50"/>
      <c r="XG70" s="50"/>
      <c r="XH70" s="50"/>
      <c r="XI70" s="50"/>
      <c r="XJ70" s="50"/>
      <c r="XK70" s="50"/>
      <c r="XL70" s="50"/>
      <c r="XM70" s="50"/>
      <c r="XN70" s="50"/>
      <c r="XO70" s="50"/>
      <c r="XP70" s="50"/>
      <c r="XQ70" s="50"/>
      <c r="XR70" s="50"/>
      <c r="XS70" s="50"/>
      <c r="XT70" s="50"/>
      <c r="XU70" s="50"/>
      <c r="XV70" s="50"/>
      <c r="XW70" s="50"/>
      <c r="XX70" s="50"/>
      <c r="XY70" s="50"/>
      <c r="XZ70" s="50"/>
      <c r="YA70" s="50"/>
      <c r="YB70" s="50"/>
      <c r="YC70" s="50"/>
      <c r="YD70" s="50"/>
      <c r="YE70" s="50"/>
      <c r="YF70" s="50"/>
      <c r="YG70" s="50"/>
      <c r="YH70" s="50"/>
      <c r="YI70" s="50"/>
      <c r="YJ70" s="50"/>
      <c r="YK70" s="50"/>
      <c r="YL70" s="50"/>
      <c r="YM70" s="50"/>
      <c r="YN70" s="50"/>
      <c r="YO70" s="50"/>
      <c r="YP70" s="50"/>
      <c r="YQ70" s="50"/>
      <c r="YR70" s="50"/>
      <c r="YS70" s="50"/>
      <c r="YT70" s="50"/>
      <c r="YU70" s="50"/>
      <c r="YV70" s="50"/>
      <c r="YW70" s="50"/>
      <c r="YX70" s="50"/>
      <c r="YY70" s="50"/>
      <c r="YZ70" s="50"/>
      <c r="ZA70" s="50"/>
      <c r="ZB70" s="50"/>
      <c r="ZC70" s="50"/>
      <c r="ZD70" s="50"/>
      <c r="ZE70" s="50"/>
      <c r="ZF70" s="50"/>
      <c r="ZG70" s="50"/>
      <c r="ZH70" s="50"/>
      <c r="ZI70" s="50"/>
      <c r="ZJ70" s="50"/>
      <c r="ZK70" s="50"/>
      <c r="ZL70" s="50"/>
      <c r="ZM70" s="50"/>
      <c r="ZN70" s="50"/>
      <c r="ZO70" s="50"/>
      <c r="ZP70" s="50"/>
      <c r="ZQ70" s="50"/>
      <c r="ZR70" s="50"/>
      <c r="ZS70" s="50"/>
      <c r="ZT70" s="50"/>
      <c r="ZU70" s="50"/>
      <c r="ZV70" s="50"/>
      <c r="ZW70" s="50"/>
      <c r="ZX70" s="50"/>
      <c r="ZY70" s="50"/>
      <c r="ZZ70" s="50"/>
      <c r="AAA70" s="50"/>
      <c r="AAB70" s="50"/>
      <c r="AAC70" s="50"/>
      <c r="AAD70" s="50"/>
      <c r="AAE70" s="50"/>
      <c r="AAF70" s="50"/>
      <c r="AAG70" s="50"/>
      <c r="AAH70" s="50"/>
      <c r="AAI70" s="50"/>
      <c r="AAJ70" s="50"/>
      <c r="AAK70" s="50"/>
      <c r="AAL70" s="50"/>
      <c r="AAM70" s="50"/>
      <c r="AAN70" s="50"/>
      <c r="AAO70" s="50"/>
      <c r="AAP70" s="50"/>
      <c r="AAQ70" s="50"/>
      <c r="AAR70" s="50"/>
      <c r="AAS70" s="50"/>
      <c r="AAT70" s="50"/>
      <c r="AAU70" s="50"/>
      <c r="AAV70" s="50"/>
      <c r="AAW70" s="50"/>
      <c r="AAX70" s="50"/>
      <c r="AAY70" s="50"/>
      <c r="AAZ70" s="50"/>
      <c r="ABA70" s="50"/>
      <c r="ABB70" s="50"/>
      <c r="ABC70" s="50"/>
      <c r="ABD70" s="50"/>
      <c r="ABE70" s="50"/>
      <c r="ABF70" s="50"/>
      <c r="ABG70" s="50"/>
      <c r="ABH70" s="50"/>
      <c r="ABI70" s="50"/>
      <c r="ABJ70" s="50"/>
      <c r="ABK70" s="50"/>
      <c r="ABL70" s="50"/>
      <c r="ABM70" s="50"/>
      <c r="ABN70" s="50"/>
      <c r="ABO70" s="50"/>
      <c r="ABP70" s="50"/>
      <c r="ABQ70" s="50"/>
      <c r="ABR70" s="50"/>
      <c r="ABS70" s="50"/>
      <c r="ABT70" s="50"/>
      <c r="ABU70" s="50"/>
      <c r="ABV70" s="50"/>
      <c r="ABW70" s="50"/>
      <c r="ABX70" s="50"/>
      <c r="ABY70" s="50"/>
      <c r="ABZ70" s="50"/>
      <c r="ACA70" s="50"/>
      <c r="ACB70" s="50"/>
      <c r="ACC70" s="50"/>
      <c r="ACD70" s="50"/>
      <c r="ACE70" s="50"/>
      <c r="ACF70" s="50"/>
      <c r="ACG70" s="50"/>
      <c r="ACH70" s="50"/>
      <c r="ACI70" s="50"/>
      <c r="ACJ70" s="50"/>
      <c r="ACK70" s="50"/>
      <c r="ACL70" s="50"/>
      <c r="ACM70" s="50"/>
      <c r="ACN70" s="50"/>
      <c r="ACO70" s="50"/>
      <c r="ACP70" s="50"/>
      <c r="ACQ70" s="50"/>
      <c r="ACR70" s="50"/>
      <c r="ACS70" s="50"/>
      <c r="ACT70" s="50"/>
      <c r="ACU70" s="50"/>
      <c r="ACV70" s="50"/>
      <c r="ACW70" s="50"/>
      <c r="ACX70" s="50"/>
      <c r="ACY70" s="50"/>
      <c r="ACZ70" s="50"/>
      <c r="ADA70" s="50"/>
      <c r="ADB70" s="50"/>
      <c r="ADC70" s="50"/>
      <c r="ADD70" s="50"/>
      <c r="ADE70" s="50"/>
      <c r="ADF70" s="50"/>
      <c r="ADG70" s="50"/>
      <c r="ADH70" s="50"/>
      <c r="ADI70" s="50"/>
      <c r="ADJ70" s="50"/>
    </row>
    <row r="71" spans="1:790" s="56" customFormat="1" ht="47.25" customHeight="1" x14ac:dyDescent="0.3">
      <c r="A71" s="536">
        <v>2019</v>
      </c>
      <c r="B71" s="537">
        <v>43466</v>
      </c>
      <c r="C71" s="537">
        <v>43555</v>
      </c>
      <c r="D71" s="536" t="s">
        <v>62</v>
      </c>
      <c r="E71" s="536" t="s">
        <v>217</v>
      </c>
      <c r="F71" s="512" t="s">
        <v>236</v>
      </c>
      <c r="G71" s="512" t="s">
        <v>219</v>
      </c>
      <c r="H71" s="512" t="s">
        <v>436</v>
      </c>
      <c r="I71" s="512" t="s">
        <v>220</v>
      </c>
      <c r="J71" s="59" t="str">
        <f t="shared" si="3"/>
        <v>LAS PERSONAS MORALES NO CUENTAN CON NOMBRE</v>
      </c>
      <c r="K71" s="59" t="str">
        <f t="shared" si="3"/>
        <v>LAS PERSONAS MORALES NO CUENTAN CON PRIMER APELLIDO</v>
      </c>
      <c r="L71" s="59" t="str">
        <f t="shared" si="3"/>
        <v>LAS PERSONAS MORALES NO CUENTAN CON SEGUNDO APELLIDO</v>
      </c>
      <c r="M71" s="59" t="str">
        <f t="shared" si="3"/>
        <v>TECNO LIMPIEZA ECOTEC, S.A. DE C.V.</v>
      </c>
      <c r="N71" s="59" t="str">
        <f t="shared" si="3"/>
        <v>TEC090209BY3</v>
      </c>
      <c r="O71" s="64">
        <f t="shared" si="3"/>
        <v>9771361.4700000007</v>
      </c>
      <c r="P71" s="512" t="s">
        <v>67</v>
      </c>
      <c r="Q71" s="512" t="s">
        <v>68</v>
      </c>
      <c r="R71" s="512" t="s">
        <v>69</v>
      </c>
      <c r="S71" s="512" t="s">
        <v>237</v>
      </c>
      <c r="T71" s="512" t="s">
        <v>227</v>
      </c>
      <c r="U71" s="512" t="s">
        <v>72</v>
      </c>
      <c r="V71" s="512" t="str">
        <f>U71</f>
        <v>SUBDIRECCION DE SERVICIOS GENERALES</v>
      </c>
      <c r="W71" s="512" t="str">
        <f>F71</f>
        <v>SSPDF-CRMSG-SERV-182-18</v>
      </c>
      <c r="X71" s="520">
        <v>43465</v>
      </c>
      <c r="Y71" s="520">
        <v>1538853.8</v>
      </c>
      <c r="Z71" s="512">
        <v>1785070.41</v>
      </c>
      <c r="AA71" s="512" t="s">
        <v>196</v>
      </c>
      <c r="AB71" s="512" t="s">
        <v>196</v>
      </c>
      <c r="AC71" s="512" t="s">
        <v>73</v>
      </c>
      <c r="AD71" s="512" t="s">
        <v>74</v>
      </c>
      <c r="AE71" s="512" t="s">
        <v>75</v>
      </c>
      <c r="AF71" s="512" t="str">
        <f>I71</f>
        <v>LIMPIEZA</v>
      </c>
      <c r="AG71" s="512">
        <v>230828.07</v>
      </c>
      <c r="AH71" s="520">
        <v>43466</v>
      </c>
      <c r="AI71" s="520">
        <v>43511</v>
      </c>
      <c r="AJ71" s="512" t="s">
        <v>437</v>
      </c>
      <c r="AK71" s="512" t="s">
        <v>391</v>
      </c>
      <c r="AL71" s="512" t="s">
        <v>76</v>
      </c>
      <c r="AM71" s="512" t="s">
        <v>502</v>
      </c>
      <c r="AN71" s="512" t="s">
        <v>78</v>
      </c>
      <c r="AO71" s="512" t="s">
        <v>392</v>
      </c>
      <c r="AP71" s="512" t="s">
        <v>78</v>
      </c>
      <c r="AQ71" s="511" t="s">
        <v>78</v>
      </c>
      <c r="AR71" s="511" t="s">
        <v>508</v>
      </c>
      <c r="AS71" s="511" t="s">
        <v>236</v>
      </c>
      <c r="AT71" s="511" t="s">
        <v>509</v>
      </c>
      <c r="AU71" s="515">
        <v>43511</v>
      </c>
      <c r="AV71" s="516" t="s">
        <v>517</v>
      </c>
      <c r="AW71" s="541" t="s">
        <v>506</v>
      </c>
      <c r="AX71" s="539" t="s">
        <v>394</v>
      </c>
      <c r="AY71" s="539" t="s">
        <v>394</v>
      </c>
      <c r="AZ71" s="539" t="s">
        <v>394</v>
      </c>
      <c r="BA71" s="539" t="s">
        <v>395</v>
      </c>
      <c r="BB71" s="540" t="s">
        <v>81</v>
      </c>
      <c r="BC71" s="538">
        <v>43578</v>
      </c>
      <c r="BD71" s="538">
        <v>43578</v>
      </c>
      <c r="BE71" s="538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  <c r="IQ71" s="55"/>
      <c r="IR71" s="55"/>
      <c r="IS71" s="55"/>
      <c r="IT71" s="55"/>
      <c r="IU71" s="55"/>
      <c r="IV71" s="55"/>
      <c r="IW71" s="55"/>
      <c r="IX71" s="55"/>
      <c r="IY71" s="55"/>
      <c r="IZ71" s="55"/>
      <c r="JA71" s="55"/>
      <c r="JB71" s="55"/>
      <c r="JC71" s="55"/>
      <c r="JD71" s="55"/>
      <c r="JE71" s="55"/>
      <c r="JF71" s="55"/>
      <c r="JG71" s="55"/>
      <c r="JH71" s="55"/>
      <c r="JI71" s="55"/>
      <c r="JJ71" s="55"/>
      <c r="JK71" s="55"/>
      <c r="JL71" s="55"/>
      <c r="JM71" s="55"/>
      <c r="JN71" s="55"/>
      <c r="JO71" s="55"/>
      <c r="JP71" s="55"/>
      <c r="JQ71" s="55"/>
      <c r="JR71" s="55"/>
      <c r="JS71" s="55"/>
      <c r="JT71" s="55"/>
      <c r="JU71" s="55"/>
      <c r="JV71" s="55"/>
      <c r="JW71" s="55"/>
      <c r="JX71" s="55"/>
      <c r="JY71" s="55"/>
      <c r="JZ71" s="55"/>
      <c r="KA71" s="55"/>
      <c r="KB71" s="55"/>
      <c r="KC71" s="55"/>
      <c r="KD71" s="55"/>
      <c r="KE71" s="55"/>
      <c r="KF71" s="55"/>
      <c r="KG71" s="55"/>
      <c r="KH71" s="55"/>
      <c r="KI71" s="55"/>
      <c r="KJ71" s="55"/>
      <c r="KK71" s="55"/>
      <c r="KL71" s="55"/>
      <c r="KM71" s="55"/>
      <c r="KN71" s="55"/>
      <c r="KO71" s="55"/>
      <c r="KP71" s="55"/>
      <c r="KQ71" s="55"/>
      <c r="KR71" s="55"/>
      <c r="KS71" s="55"/>
      <c r="KT71" s="55"/>
      <c r="KU71" s="55"/>
      <c r="KV71" s="55"/>
      <c r="KW71" s="55"/>
      <c r="KX71" s="55"/>
      <c r="KY71" s="55"/>
      <c r="KZ71" s="55"/>
      <c r="LA71" s="55"/>
      <c r="LB71" s="55"/>
      <c r="LC71" s="55"/>
      <c r="LD71" s="55"/>
      <c r="LE71" s="55"/>
      <c r="LF71" s="55"/>
      <c r="LG71" s="55"/>
      <c r="LH71" s="55"/>
      <c r="LI71" s="55"/>
      <c r="LJ71" s="55"/>
      <c r="LK71" s="55"/>
      <c r="LL71" s="55"/>
      <c r="LM71" s="55"/>
      <c r="LN71" s="55"/>
      <c r="LO71" s="55"/>
      <c r="LP71" s="55"/>
      <c r="LQ71" s="55"/>
      <c r="LR71" s="55"/>
      <c r="LS71" s="55"/>
      <c r="LT71" s="55"/>
      <c r="LU71" s="55"/>
      <c r="LV71" s="55"/>
      <c r="LW71" s="55"/>
      <c r="LX71" s="55"/>
      <c r="LY71" s="55"/>
      <c r="LZ71" s="55"/>
      <c r="MA71" s="55"/>
      <c r="MB71" s="55"/>
      <c r="MC71" s="55"/>
      <c r="MD71" s="55"/>
      <c r="ME71" s="55"/>
      <c r="MF71" s="55"/>
      <c r="MG71" s="55"/>
      <c r="MH71" s="55"/>
      <c r="MI71" s="55"/>
      <c r="MJ71" s="55"/>
      <c r="MK71" s="55"/>
      <c r="ML71" s="55"/>
      <c r="MM71" s="55"/>
      <c r="MN71" s="55"/>
      <c r="MO71" s="55"/>
      <c r="MP71" s="55"/>
      <c r="MQ71" s="55"/>
      <c r="MR71" s="55"/>
      <c r="MS71" s="55"/>
      <c r="MT71" s="55"/>
      <c r="MU71" s="55"/>
      <c r="MV71" s="55"/>
      <c r="MW71" s="55"/>
      <c r="MX71" s="55"/>
      <c r="MY71" s="55"/>
      <c r="MZ71" s="55"/>
      <c r="NA71" s="55"/>
      <c r="NB71" s="55"/>
      <c r="NC71" s="55"/>
      <c r="ND71" s="55"/>
      <c r="NE71" s="55"/>
      <c r="NF71" s="55"/>
      <c r="NG71" s="55"/>
      <c r="NH71" s="55"/>
      <c r="NI71" s="55"/>
      <c r="NJ71" s="55"/>
      <c r="NK71" s="55"/>
      <c r="NL71" s="55"/>
      <c r="NM71" s="55"/>
      <c r="NN71" s="55"/>
      <c r="NO71" s="55"/>
      <c r="NP71" s="55"/>
      <c r="NQ71" s="55"/>
      <c r="NR71" s="55"/>
      <c r="NS71" s="55"/>
      <c r="NT71" s="55"/>
      <c r="NU71" s="55"/>
      <c r="NV71" s="55"/>
      <c r="NW71" s="55"/>
      <c r="NX71" s="55"/>
      <c r="NY71" s="55"/>
      <c r="NZ71" s="55"/>
      <c r="OA71" s="55"/>
      <c r="OB71" s="55"/>
      <c r="OC71" s="55"/>
      <c r="OD71" s="55"/>
      <c r="OE71" s="55"/>
      <c r="OF71" s="55"/>
      <c r="OG71" s="55"/>
      <c r="OH71" s="55"/>
      <c r="OI71" s="55"/>
      <c r="OJ71" s="55"/>
      <c r="OK71" s="55"/>
      <c r="OL71" s="55"/>
      <c r="OM71" s="55"/>
      <c r="ON71" s="55"/>
      <c r="OO71" s="55"/>
      <c r="OP71" s="55"/>
      <c r="OQ71" s="55"/>
      <c r="OR71" s="55"/>
      <c r="OS71" s="55"/>
      <c r="OT71" s="55"/>
      <c r="OU71" s="55"/>
      <c r="OV71" s="55"/>
      <c r="OW71" s="55"/>
      <c r="OX71" s="55"/>
      <c r="OY71" s="55"/>
      <c r="OZ71" s="55"/>
      <c r="PA71" s="55"/>
      <c r="PB71" s="55"/>
      <c r="PC71" s="55"/>
      <c r="PD71" s="55"/>
      <c r="PE71" s="55"/>
      <c r="PF71" s="55"/>
      <c r="PG71" s="55"/>
      <c r="PH71" s="55"/>
      <c r="PI71" s="55"/>
      <c r="PJ71" s="55"/>
      <c r="PK71" s="55"/>
      <c r="PL71" s="55"/>
      <c r="PM71" s="55"/>
      <c r="PN71" s="55"/>
      <c r="PO71" s="55"/>
      <c r="PP71" s="55"/>
      <c r="PQ71" s="55"/>
      <c r="PR71" s="55"/>
      <c r="PS71" s="55"/>
      <c r="PT71" s="55"/>
      <c r="PU71" s="55"/>
      <c r="PV71" s="55"/>
      <c r="PW71" s="55"/>
      <c r="PX71" s="55"/>
      <c r="PY71" s="55"/>
      <c r="PZ71" s="55"/>
      <c r="QA71" s="55"/>
      <c r="QB71" s="55"/>
      <c r="QC71" s="55"/>
      <c r="QD71" s="55"/>
      <c r="QE71" s="55"/>
      <c r="QF71" s="55"/>
      <c r="QG71" s="55"/>
      <c r="QH71" s="55"/>
      <c r="QI71" s="55"/>
      <c r="QJ71" s="55"/>
      <c r="QK71" s="55"/>
      <c r="QL71" s="55"/>
      <c r="QM71" s="55"/>
      <c r="QN71" s="55"/>
      <c r="QO71" s="55"/>
      <c r="QP71" s="55"/>
      <c r="QQ71" s="55"/>
      <c r="QR71" s="55"/>
      <c r="QS71" s="55"/>
      <c r="QT71" s="55"/>
      <c r="QU71" s="55"/>
      <c r="QV71" s="55"/>
      <c r="QW71" s="55"/>
      <c r="QX71" s="55"/>
      <c r="QY71" s="55"/>
      <c r="QZ71" s="55"/>
      <c r="RA71" s="55"/>
      <c r="RB71" s="55"/>
      <c r="RC71" s="55"/>
      <c r="RD71" s="55"/>
      <c r="RE71" s="55"/>
      <c r="RF71" s="55"/>
      <c r="RG71" s="55"/>
      <c r="RH71" s="55"/>
      <c r="RI71" s="55"/>
      <c r="RJ71" s="55"/>
      <c r="RK71" s="55"/>
      <c r="RL71" s="55"/>
      <c r="RM71" s="55"/>
      <c r="RN71" s="55"/>
      <c r="RO71" s="55"/>
      <c r="RP71" s="55"/>
      <c r="RQ71" s="55"/>
      <c r="RR71" s="55"/>
      <c r="RS71" s="55"/>
      <c r="RT71" s="55"/>
      <c r="RU71" s="55"/>
      <c r="RV71" s="55"/>
      <c r="RW71" s="55"/>
      <c r="RX71" s="55"/>
      <c r="RY71" s="55"/>
      <c r="RZ71" s="55"/>
      <c r="SA71" s="55"/>
      <c r="SB71" s="55"/>
      <c r="SC71" s="55"/>
      <c r="SD71" s="55"/>
      <c r="SE71" s="55"/>
      <c r="SF71" s="55"/>
      <c r="SG71" s="55"/>
      <c r="SH71" s="55"/>
      <c r="SI71" s="55"/>
      <c r="SJ71" s="55"/>
      <c r="SK71" s="55"/>
      <c r="SL71" s="55"/>
      <c r="SM71" s="55"/>
      <c r="SN71" s="55"/>
      <c r="SO71" s="55"/>
      <c r="SP71" s="55"/>
      <c r="SQ71" s="55"/>
      <c r="SR71" s="55"/>
      <c r="SS71" s="55"/>
      <c r="ST71" s="55"/>
      <c r="SU71" s="55"/>
      <c r="SV71" s="55"/>
      <c r="SW71" s="55"/>
      <c r="SX71" s="55"/>
      <c r="SY71" s="55"/>
      <c r="SZ71" s="55"/>
      <c r="TA71" s="55"/>
      <c r="TB71" s="55"/>
      <c r="TC71" s="55"/>
      <c r="TD71" s="55"/>
      <c r="TE71" s="55"/>
      <c r="TF71" s="55"/>
      <c r="TG71" s="55"/>
      <c r="TH71" s="55"/>
      <c r="TI71" s="55"/>
      <c r="TJ71" s="55"/>
      <c r="TK71" s="55"/>
      <c r="TL71" s="55"/>
      <c r="TM71" s="55"/>
      <c r="TN71" s="55"/>
      <c r="TO71" s="55"/>
      <c r="TP71" s="55"/>
      <c r="TQ71" s="55"/>
      <c r="TR71" s="55"/>
      <c r="TS71" s="55"/>
      <c r="TT71" s="55"/>
      <c r="TU71" s="55"/>
      <c r="TV71" s="55"/>
      <c r="TW71" s="55"/>
      <c r="TX71" s="55"/>
      <c r="TY71" s="55"/>
      <c r="TZ71" s="55"/>
      <c r="UA71" s="55"/>
      <c r="UB71" s="55"/>
      <c r="UC71" s="55"/>
      <c r="UD71" s="55"/>
      <c r="UE71" s="55"/>
      <c r="UF71" s="55"/>
      <c r="UG71" s="55"/>
      <c r="UH71" s="55"/>
      <c r="UI71" s="55"/>
      <c r="UJ71" s="55"/>
      <c r="UK71" s="55"/>
      <c r="UL71" s="55"/>
      <c r="UM71" s="55"/>
      <c r="UN71" s="55"/>
      <c r="UO71" s="55"/>
      <c r="UP71" s="55"/>
      <c r="UQ71" s="55"/>
      <c r="UR71" s="55"/>
      <c r="US71" s="55"/>
      <c r="UT71" s="55"/>
      <c r="UU71" s="55"/>
      <c r="UV71" s="55"/>
      <c r="UW71" s="55"/>
      <c r="UX71" s="55"/>
      <c r="UY71" s="55"/>
      <c r="UZ71" s="55"/>
      <c r="VA71" s="55"/>
      <c r="VB71" s="55"/>
      <c r="VC71" s="55"/>
      <c r="VD71" s="55"/>
      <c r="VE71" s="55"/>
      <c r="VF71" s="55"/>
      <c r="VG71" s="55"/>
      <c r="VH71" s="55"/>
      <c r="VI71" s="55"/>
      <c r="VJ71" s="55"/>
      <c r="VK71" s="55"/>
      <c r="VL71" s="55"/>
      <c r="VM71" s="55"/>
      <c r="VN71" s="55"/>
      <c r="VO71" s="55"/>
      <c r="VP71" s="55"/>
      <c r="VQ71" s="55"/>
      <c r="VR71" s="55"/>
      <c r="VS71" s="55"/>
      <c r="VT71" s="55"/>
      <c r="VU71" s="55"/>
      <c r="VV71" s="55"/>
      <c r="VW71" s="55"/>
      <c r="VX71" s="55"/>
      <c r="VY71" s="55"/>
      <c r="VZ71" s="55"/>
      <c r="WA71" s="55"/>
      <c r="WB71" s="55"/>
      <c r="WC71" s="55"/>
      <c r="WD71" s="55"/>
      <c r="WE71" s="55"/>
      <c r="WF71" s="55"/>
      <c r="WG71" s="55"/>
      <c r="WH71" s="55"/>
      <c r="WI71" s="55"/>
      <c r="WJ71" s="55"/>
      <c r="WK71" s="55"/>
      <c r="WL71" s="55"/>
      <c r="WM71" s="55"/>
      <c r="WN71" s="55"/>
      <c r="WO71" s="55"/>
      <c r="WP71" s="55"/>
      <c r="WQ71" s="55"/>
      <c r="WR71" s="55"/>
      <c r="WS71" s="55"/>
      <c r="WT71" s="55"/>
      <c r="WU71" s="55"/>
      <c r="WV71" s="55"/>
      <c r="WW71" s="55"/>
      <c r="WX71" s="55"/>
      <c r="WY71" s="55"/>
      <c r="WZ71" s="55"/>
      <c r="XA71" s="55"/>
      <c r="XB71" s="55"/>
      <c r="XC71" s="55"/>
      <c r="XD71" s="55"/>
      <c r="XE71" s="55"/>
      <c r="XF71" s="55"/>
      <c r="XG71" s="55"/>
      <c r="XH71" s="55"/>
      <c r="XI71" s="55"/>
      <c r="XJ71" s="55"/>
      <c r="XK71" s="55"/>
      <c r="XL71" s="55"/>
      <c r="XM71" s="55"/>
      <c r="XN71" s="55"/>
      <c r="XO71" s="55"/>
      <c r="XP71" s="55"/>
      <c r="XQ71" s="55"/>
      <c r="XR71" s="55"/>
      <c r="XS71" s="55"/>
      <c r="XT71" s="55"/>
      <c r="XU71" s="55"/>
      <c r="XV71" s="55"/>
      <c r="XW71" s="55"/>
      <c r="XX71" s="55"/>
      <c r="XY71" s="55"/>
      <c r="XZ71" s="55"/>
      <c r="YA71" s="55"/>
      <c r="YB71" s="55"/>
      <c r="YC71" s="55"/>
      <c r="YD71" s="55"/>
      <c r="YE71" s="55"/>
      <c r="YF71" s="55"/>
      <c r="YG71" s="55"/>
      <c r="YH71" s="55"/>
      <c r="YI71" s="55"/>
      <c r="YJ71" s="55"/>
      <c r="YK71" s="55"/>
      <c r="YL71" s="55"/>
      <c r="YM71" s="55"/>
      <c r="YN71" s="55"/>
      <c r="YO71" s="55"/>
      <c r="YP71" s="55"/>
      <c r="YQ71" s="55"/>
      <c r="YR71" s="55"/>
      <c r="YS71" s="55"/>
      <c r="YT71" s="55"/>
      <c r="YU71" s="55"/>
      <c r="YV71" s="55"/>
      <c r="YW71" s="55"/>
      <c r="YX71" s="55"/>
      <c r="YY71" s="55"/>
      <c r="YZ71" s="55"/>
      <c r="ZA71" s="55"/>
      <c r="ZB71" s="55"/>
      <c r="ZC71" s="55"/>
      <c r="ZD71" s="55"/>
      <c r="ZE71" s="55"/>
      <c r="ZF71" s="55"/>
      <c r="ZG71" s="55"/>
      <c r="ZH71" s="55"/>
      <c r="ZI71" s="55"/>
      <c r="ZJ71" s="55"/>
      <c r="ZK71" s="55"/>
      <c r="ZL71" s="55"/>
      <c r="ZM71" s="55"/>
      <c r="ZN71" s="55"/>
      <c r="ZO71" s="55"/>
      <c r="ZP71" s="55"/>
      <c r="ZQ71" s="55"/>
      <c r="ZR71" s="55"/>
      <c r="ZS71" s="55"/>
      <c r="ZT71" s="55"/>
      <c r="ZU71" s="55"/>
      <c r="ZV71" s="55"/>
      <c r="ZW71" s="55"/>
      <c r="ZX71" s="55"/>
      <c r="ZY71" s="55"/>
      <c r="ZZ71" s="55"/>
      <c r="AAA71" s="55"/>
      <c r="AAB71" s="55"/>
      <c r="AAC71" s="55"/>
      <c r="AAD71" s="55"/>
      <c r="AAE71" s="55"/>
      <c r="AAF71" s="55"/>
      <c r="AAG71" s="55"/>
      <c r="AAH71" s="55"/>
      <c r="AAI71" s="55"/>
      <c r="AAJ71" s="55"/>
      <c r="AAK71" s="55"/>
      <c r="AAL71" s="55"/>
      <c r="AAM71" s="55"/>
      <c r="AAN71" s="55"/>
      <c r="AAO71" s="55"/>
      <c r="AAP71" s="55"/>
      <c r="AAQ71" s="55"/>
      <c r="AAR71" s="55"/>
      <c r="AAS71" s="55"/>
      <c r="AAT71" s="55"/>
      <c r="AAU71" s="55"/>
      <c r="AAV71" s="55"/>
      <c r="AAW71" s="55"/>
      <c r="AAX71" s="55"/>
      <c r="AAY71" s="55"/>
      <c r="AAZ71" s="55"/>
      <c r="ABA71" s="55"/>
      <c r="ABB71" s="55"/>
      <c r="ABC71" s="55"/>
      <c r="ABD71" s="55"/>
      <c r="ABE71" s="55"/>
      <c r="ABF71" s="55"/>
      <c r="ABG71" s="55"/>
      <c r="ABH71" s="55"/>
      <c r="ABI71" s="55"/>
      <c r="ABJ71" s="55"/>
      <c r="ABK71" s="55"/>
      <c r="ABL71" s="55"/>
      <c r="ABM71" s="55"/>
      <c r="ABN71" s="55"/>
      <c r="ABO71" s="55"/>
      <c r="ABP71" s="55"/>
      <c r="ABQ71" s="55"/>
      <c r="ABR71" s="55"/>
      <c r="ABS71" s="55"/>
      <c r="ABT71" s="55"/>
      <c r="ABU71" s="55"/>
      <c r="ABV71" s="55"/>
      <c r="ABW71" s="55"/>
      <c r="ABX71" s="55"/>
      <c r="ABY71" s="55"/>
      <c r="ABZ71" s="55"/>
      <c r="ACA71" s="55"/>
      <c r="ACB71" s="55"/>
      <c r="ACC71" s="55"/>
      <c r="ACD71" s="55"/>
      <c r="ACE71" s="55"/>
      <c r="ACF71" s="55"/>
      <c r="ACG71" s="55"/>
      <c r="ACH71" s="55"/>
      <c r="ACI71" s="55"/>
      <c r="ACJ71" s="55"/>
      <c r="ACK71" s="55"/>
      <c r="ACL71" s="55"/>
      <c r="ACM71" s="55"/>
      <c r="ACN71" s="55"/>
      <c r="ACO71" s="55"/>
      <c r="ACP71" s="55"/>
      <c r="ACQ71" s="55"/>
      <c r="ACR71" s="55"/>
      <c r="ACS71" s="55"/>
      <c r="ACT71" s="55"/>
      <c r="ACU71" s="55"/>
      <c r="ACV71" s="55"/>
      <c r="ACW71" s="55"/>
      <c r="ACX71" s="55"/>
      <c r="ACY71" s="55"/>
      <c r="ACZ71" s="55"/>
      <c r="ADA71" s="55"/>
      <c r="ADB71" s="55"/>
      <c r="ADC71" s="55"/>
      <c r="ADD71" s="55"/>
      <c r="ADE71" s="55"/>
      <c r="ADF71" s="55"/>
      <c r="ADG71" s="55"/>
      <c r="ADH71" s="55"/>
      <c r="ADI71" s="55"/>
      <c r="ADJ71" s="55"/>
    </row>
    <row r="72" spans="1:790" s="56" customFormat="1" ht="47.25" customHeight="1" x14ac:dyDescent="0.3">
      <c r="A72" s="536"/>
      <c r="B72" s="537"/>
      <c r="C72" s="537"/>
      <c r="D72" s="536"/>
      <c r="E72" s="536"/>
      <c r="F72" s="512"/>
      <c r="G72" s="512"/>
      <c r="H72" s="512"/>
      <c r="I72" s="512"/>
      <c r="J72" s="59" t="str">
        <f t="shared" si="3"/>
        <v>LAS PERSONAS MORALES NO CUENTAN CON NOMBRE</v>
      </c>
      <c r="K72" s="59" t="str">
        <f t="shared" si="3"/>
        <v>LAS PERSONAS MORALES NO CUENTAN CON PRIMER APELLIDO</v>
      </c>
      <c r="L72" s="59" t="str">
        <f t="shared" si="3"/>
        <v>LAS PERSONAS MORALES NO CUENTAN CON SEGUNDO APELLIDO</v>
      </c>
      <c r="M72" s="59" t="str">
        <f t="shared" si="3"/>
        <v>RACSO PROYECTOS INDUSTRIALES, S.A. DE C.V.</v>
      </c>
      <c r="N72" s="59" t="str">
        <f t="shared" si="3"/>
        <v>RPI110606EC4</v>
      </c>
      <c r="O72" s="64">
        <f t="shared" si="3"/>
        <v>9659989.1600000001</v>
      </c>
      <c r="P72" s="512"/>
      <c r="Q72" s="512"/>
      <c r="R72" s="512"/>
      <c r="S72" s="512"/>
      <c r="T72" s="512"/>
      <c r="U72" s="512"/>
      <c r="V72" s="512"/>
      <c r="W72" s="512"/>
      <c r="X72" s="520"/>
      <c r="Y72" s="520"/>
      <c r="Z72" s="512"/>
      <c r="AA72" s="512"/>
      <c r="AB72" s="512"/>
      <c r="AC72" s="512"/>
      <c r="AD72" s="512"/>
      <c r="AE72" s="512"/>
      <c r="AF72" s="512"/>
      <c r="AG72" s="512"/>
      <c r="AH72" s="520"/>
      <c r="AI72" s="520"/>
      <c r="AJ72" s="512"/>
      <c r="AK72" s="512"/>
      <c r="AL72" s="512"/>
      <c r="AM72" s="512"/>
      <c r="AN72" s="512"/>
      <c r="AO72" s="512"/>
      <c r="AP72" s="512"/>
      <c r="AQ72" s="511"/>
      <c r="AR72" s="511"/>
      <c r="AS72" s="511"/>
      <c r="AT72" s="511"/>
      <c r="AU72" s="511"/>
      <c r="AV72" s="511"/>
      <c r="AW72" s="541"/>
      <c r="AX72" s="539"/>
      <c r="AY72" s="539"/>
      <c r="AZ72" s="539"/>
      <c r="BA72" s="539"/>
      <c r="BB72" s="540"/>
      <c r="BC72" s="538"/>
      <c r="BD72" s="538"/>
      <c r="BE72" s="538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  <c r="IX72" s="55"/>
      <c r="IY72" s="55"/>
      <c r="IZ72" s="55"/>
      <c r="JA72" s="55"/>
      <c r="JB72" s="55"/>
      <c r="JC72" s="55"/>
      <c r="JD72" s="55"/>
      <c r="JE72" s="55"/>
      <c r="JF72" s="55"/>
      <c r="JG72" s="55"/>
      <c r="JH72" s="55"/>
      <c r="JI72" s="55"/>
      <c r="JJ72" s="55"/>
      <c r="JK72" s="55"/>
      <c r="JL72" s="55"/>
      <c r="JM72" s="55"/>
      <c r="JN72" s="55"/>
      <c r="JO72" s="55"/>
      <c r="JP72" s="55"/>
      <c r="JQ72" s="55"/>
      <c r="JR72" s="55"/>
      <c r="JS72" s="55"/>
      <c r="JT72" s="55"/>
      <c r="JU72" s="55"/>
      <c r="JV72" s="55"/>
      <c r="JW72" s="55"/>
      <c r="JX72" s="55"/>
      <c r="JY72" s="55"/>
      <c r="JZ72" s="55"/>
      <c r="KA72" s="55"/>
      <c r="KB72" s="55"/>
      <c r="KC72" s="55"/>
      <c r="KD72" s="55"/>
      <c r="KE72" s="55"/>
      <c r="KF72" s="55"/>
      <c r="KG72" s="55"/>
      <c r="KH72" s="55"/>
      <c r="KI72" s="55"/>
      <c r="KJ72" s="55"/>
      <c r="KK72" s="55"/>
      <c r="KL72" s="55"/>
      <c r="KM72" s="55"/>
      <c r="KN72" s="55"/>
      <c r="KO72" s="55"/>
      <c r="KP72" s="55"/>
      <c r="KQ72" s="55"/>
      <c r="KR72" s="55"/>
      <c r="KS72" s="55"/>
      <c r="KT72" s="55"/>
      <c r="KU72" s="55"/>
      <c r="KV72" s="55"/>
      <c r="KW72" s="55"/>
      <c r="KX72" s="55"/>
      <c r="KY72" s="55"/>
      <c r="KZ72" s="55"/>
      <c r="LA72" s="55"/>
      <c r="LB72" s="55"/>
      <c r="LC72" s="55"/>
      <c r="LD72" s="55"/>
      <c r="LE72" s="55"/>
      <c r="LF72" s="55"/>
      <c r="LG72" s="55"/>
      <c r="LH72" s="55"/>
      <c r="LI72" s="55"/>
      <c r="LJ72" s="55"/>
      <c r="LK72" s="55"/>
      <c r="LL72" s="55"/>
      <c r="LM72" s="55"/>
      <c r="LN72" s="55"/>
      <c r="LO72" s="55"/>
      <c r="LP72" s="55"/>
      <c r="LQ72" s="55"/>
      <c r="LR72" s="55"/>
      <c r="LS72" s="55"/>
      <c r="LT72" s="55"/>
      <c r="LU72" s="55"/>
      <c r="LV72" s="55"/>
      <c r="LW72" s="55"/>
      <c r="LX72" s="55"/>
      <c r="LY72" s="55"/>
      <c r="LZ72" s="55"/>
      <c r="MA72" s="55"/>
      <c r="MB72" s="55"/>
      <c r="MC72" s="55"/>
      <c r="MD72" s="55"/>
      <c r="ME72" s="55"/>
      <c r="MF72" s="55"/>
      <c r="MG72" s="55"/>
      <c r="MH72" s="55"/>
      <c r="MI72" s="55"/>
      <c r="MJ72" s="55"/>
      <c r="MK72" s="55"/>
      <c r="ML72" s="55"/>
      <c r="MM72" s="55"/>
      <c r="MN72" s="55"/>
      <c r="MO72" s="55"/>
      <c r="MP72" s="55"/>
      <c r="MQ72" s="55"/>
      <c r="MR72" s="55"/>
      <c r="MS72" s="55"/>
      <c r="MT72" s="55"/>
      <c r="MU72" s="55"/>
      <c r="MV72" s="55"/>
      <c r="MW72" s="55"/>
      <c r="MX72" s="55"/>
      <c r="MY72" s="55"/>
      <c r="MZ72" s="55"/>
      <c r="NA72" s="55"/>
      <c r="NB72" s="55"/>
      <c r="NC72" s="55"/>
      <c r="ND72" s="55"/>
      <c r="NE72" s="55"/>
      <c r="NF72" s="55"/>
      <c r="NG72" s="55"/>
      <c r="NH72" s="55"/>
      <c r="NI72" s="55"/>
      <c r="NJ72" s="55"/>
      <c r="NK72" s="55"/>
      <c r="NL72" s="55"/>
      <c r="NM72" s="55"/>
      <c r="NN72" s="55"/>
      <c r="NO72" s="55"/>
      <c r="NP72" s="55"/>
      <c r="NQ72" s="55"/>
      <c r="NR72" s="55"/>
      <c r="NS72" s="55"/>
      <c r="NT72" s="55"/>
      <c r="NU72" s="55"/>
      <c r="NV72" s="55"/>
      <c r="NW72" s="55"/>
      <c r="NX72" s="55"/>
      <c r="NY72" s="55"/>
      <c r="NZ72" s="55"/>
      <c r="OA72" s="55"/>
      <c r="OB72" s="55"/>
      <c r="OC72" s="55"/>
      <c r="OD72" s="55"/>
      <c r="OE72" s="55"/>
      <c r="OF72" s="55"/>
      <c r="OG72" s="55"/>
      <c r="OH72" s="55"/>
      <c r="OI72" s="55"/>
      <c r="OJ72" s="55"/>
      <c r="OK72" s="55"/>
      <c r="OL72" s="55"/>
      <c r="OM72" s="55"/>
      <c r="ON72" s="55"/>
      <c r="OO72" s="55"/>
      <c r="OP72" s="55"/>
      <c r="OQ72" s="55"/>
      <c r="OR72" s="55"/>
      <c r="OS72" s="55"/>
      <c r="OT72" s="55"/>
      <c r="OU72" s="55"/>
      <c r="OV72" s="55"/>
      <c r="OW72" s="55"/>
      <c r="OX72" s="55"/>
      <c r="OY72" s="55"/>
      <c r="OZ72" s="55"/>
      <c r="PA72" s="55"/>
      <c r="PB72" s="55"/>
      <c r="PC72" s="55"/>
      <c r="PD72" s="55"/>
      <c r="PE72" s="55"/>
      <c r="PF72" s="55"/>
      <c r="PG72" s="55"/>
      <c r="PH72" s="55"/>
      <c r="PI72" s="55"/>
      <c r="PJ72" s="55"/>
      <c r="PK72" s="55"/>
      <c r="PL72" s="55"/>
      <c r="PM72" s="55"/>
      <c r="PN72" s="55"/>
      <c r="PO72" s="55"/>
      <c r="PP72" s="55"/>
      <c r="PQ72" s="55"/>
      <c r="PR72" s="55"/>
      <c r="PS72" s="55"/>
      <c r="PT72" s="55"/>
      <c r="PU72" s="55"/>
      <c r="PV72" s="55"/>
      <c r="PW72" s="55"/>
      <c r="PX72" s="55"/>
      <c r="PY72" s="55"/>
      <c r="PZ72" s="55"/>
      <c r="QA72" s="55"/>
      <c r="QB72" s="55"/>
      <c r="QC72" s="55"/>
      <c r="QD72" s="55"/>
      <c r="QE72" s="55"/>
      <c r="QF72" s="55"/>
      <c r="QG72" s="55"/>
      <c r="QH72" s="55"/>
      <c r="QI72" s="55"/>
      <c r="QJ72" s="55"/>
      <c r="QK72" s="55"/>
      <c r="QL72" s="55"/>
      <c r="QM72" s="55"/>
      <c r="QN72" s="55"/>
      <c r="QO72" s="55"/>
      <c r="QP72" s="55"/>
      <c r="QQ72" s="55"/>
      <c r="QR72" s="55"/>
      <c r="QS72" s="55"/>
      <c r="QT72" s="55"/>
      <c r="QU72" s="55"/>
      <c r="QV72" s="55"/>
      <c r="QW72" s="55"/>
      <c r="QX72" s="55"/>
      <c r="QY72" s="55"/>
      <c r="QZ72" s="55"/>
      <c r="RA72" s="55"/>
      <c r="RB72" s="55"/>
      <c r="RC72" s="55"/>
      <c r="RD72" s="55"/>
      <c r="RE72" s="55"/>
      <c r="RF72" s="55"/>
      <c r="RG72" s="55"/>
      <c r="RH72" s="55"/>
      <c r="RI72" s="55"/>
      <c r="RJ72" s="55"/>
      <c r="RK72" s="55"/>
      <c r="RL72" s="55"/>
      <c r="RM72" s="55"/>
      <c r="RN72" s="55"/>
      <c r="RO72" s="55"/>
      <c r="RP72" s="55"/>
      <c r="RQ72" s="55"/>
      <c r="RR72" s="55"/>
      <c r="RS72" s="55"/>
      <c r="RT72" s="55"/>
      <c r="RU72" s="55"/>
      <c r="RV72" s="55"/>
      <c r="RW72" s="55"/>
      <c r="RX72" s="55"/>
      <c r="RY72" s="55"/>
      <c r="RZ72" s="55"/>
      <c r="SA72" s="55"/>
      <c r="SB72" s="55"/>
      <c r="SC72" s="55"/>
      <c r="SD72" s="55"/>
      <c r="SE72" s="55"/>
      <c r="SF72" s="55"/>
      <c r="SG72" s="55"/>
      <c r="SH72" s="55"/>
      <c r="SI72" s="55"/>
      <c r="SJ72" s="55"/>
      <c r="SK72" s="55"/>
      <c r="SL72" s="55"/>
      <c r="SM72" s="55"/>
      <c r="SN72" s="55"/>
      <c r="SO72" s="55"/>
      <c r="SP72" s="55"/>
      <c r="SQ72" s="55"/>
      <c r="SR72" s="55"/>
      <c r="SS72" s="55"/>
      <c r="ST72" s="55"/>
      <c r="SU72" s="55"/>
      <c r="SV72" s="55"/>
      <c r="SW72" s="55"/>
      <c r="SX72" s="55"/>
      <c r="SY72" s="55"/>
      <c r="SZ72" s="55"/>
      <c r="TA72" s="55"/>
      <c r="TB72" s="55"/>
      <c r="TC72" s="55"/>
      <c r="TD72" s="55"/>
      <c r="TE72" s="55"/>
      <c r="TF72" s="55"/>
      <c r="TG72" s="55"/>
      <c r="TH72" s="55"/>
      <c r="TI72" s="55"/>
      <c r="TJ72" s="55"/>
      <c r="TK72" s="55"/>
      <c r="TL72" s="55"/>
      <c r="TM72" s="55"/>
      <c r="TN72" s="55"/>
      <c r="TO72" s="55"/>
      <c r="TP72" s="55"/>
      <c r="TQ72" s="55"/>
      <c r="TR72" s="55"/>
      <c r="TS72" s="55"/>
      <c r="TT72" s="55"/>
      <c r="TU72" s="55"/>
      <c r="TV72" s="55"/>
      <c r="TW72" s="55"/>
      <c r="TX72" s="55"/>
      <c r="TY72" s="55"/>
      <c r="TZ72" s="55"/>
      <c r="UA72" s="55"/>
      <c r="UB72" s="55"/>
      <c r="UC72" s="55"/>
      <c r="UD72" s="55"/>
      <c r="UE72" s="55"/>
      <c r="UF72" s="55"/>
      <c r="UG72" s="55"/>
      <c r="UH72" s="55"/>
      <c r="UI72" s="55"/>
      <c r="UJ72" s="55"/>
      <c r="UK72" s="55"/>
      <c r="UL72" s="55"/>
      <c r="UM72" s="55"/>
      <c r="UN72" s="55"/>
      <c r="UO72" s="55"/>
      <c r="UP72" s="55"/>
      <c r="UQ72" s="55"/>
      <c r="UR72" s="55"/>
      <c r="US72" s="55"/>
      <c r="UT72" s="55"/>
      <c r="UU72" s="55"/>
      <c r="UV72" s="55"/>
      <c r="UW72" s="55"/>
      <c r="UX72" s="55"/>
      <c r="UY72" s="55"/>
      <c r="UZ72" s="55"/>
      <c r="VA72" s="55"/>
      <c r="VB72" s="55"/>
      <c r="VC72" s="55"/>
      <c r="VD72" s="55"/>
      <c r="VE72" s="55"/>
      <c r="VF72" s="55"/>
      <c r="VG72" s="55"/>
      <c r="VH72" s="55"/>
      <c r="VI72" s="55"/>
      <c r="VJ72" s="55"/>
      <c r="VK72" s="55"/>
      <c r="VL72" s="55"/>
      <c r="VM72" s="55"/>
      <c r="VN72" s="55"/>
      <c r="VO72" s="55"/>
      <c r="VP72" s="55"/>
      <c r="VQ72" s="55"/>
      <c r="VR72" s="55"/>
      <c r="VS72" s="55"/>
      <c r="VT72" s="55"/>
      <c r="VU72" s="55"/>
      <c r="VV72" s="55"/>
      <c r="VW72" s="55"/>
      <c r="VX72" s="55"/>
      <c r="VY72" s="55"/>
      <c r="VZ72" s="55"/>
      <c r="WA72" s="55"/>
      <c r="WB72" s="55"/>
      <c r="WC72" s="55"/>
      <c r="WD72" s="55"/>
      <c r="WE72" s="55"/>
      <c r="WF72" s="55"/>
      <c r="WG72" s="55"/>
      <c r="WH72" s="55"/>
      <c r="WI72" s="55"/>
      <c r="WJ72" s="55"/>
      <c r="WK72" s="55"/>
      <c r="WL72" s="55"/>
      <c r="WM72" s="55"/>
      <c r="WN72" s="55"/>
      <c r="WO72" s="55"/>
      <c r="WP72" s="55"/>
      <c r="WQ72" s="55"/>
      <c r="WR72" s="55"/>
      <c r="WS72" s="55"/>
      <c r="WT72" s="55"/>
      <c r="WU72" s="55"/>
      <c r="WV72" s="55"/>
      <c r="WW72" s="55"/>
      <c r="WX72" s="55"/>
      <c r="WY72" s="55"/>
      <c r="WZ72" s="55"/>
      <c r="XA72" s="55"/>
      <c r="XB72" s="55"/>
      <c r="XC72" s="55"/>
      <c r="XD72" s="55"/>
      <c r="XE72" s="55"/>
      <c r="XF72" s="55"/>
      <c r="XG72" s="55"/>
      <c r="XH72" s="55"/>
      <c r="XI72" s="55"/>
      <c r="XJ72" s="55"/>
      <c r="XK72" s="55"/>
      <c r="XL72" s="55"/>
      <c r="XM72" s="55"/>
      <c r="XN72" s="55"/>
      <c r="XO72" s="55"/>
      <c r="XP72" s="55"/>
      <c r="XQ72" s="55"/>
      <c r="XR72" s="55"/>
      <c r="XS72" s="55"/>
      <c r="XT72" s="55"/>
      <c r="XU72" s="55"/>
      <c r="XV72" s="55"/>
      <c r="XW72" s="55"/>
      <c r="XX72" s="55"/>
      <c r="XY72" s="55"/>
      <c r="XZ72" s="55"/>
      <c r="YA72" s="55"/>
      <c r="YB72" s="55"/>
      <c r="YC72" s="55"/>
      <c r="YD72" s="55"/>
      <c r="YE72" s="55"/>
      <c r="YF72" s="55"/>
      <c r="YG72" s="55"/>
      <c r="YH72" s="55"/>
      <c r="YI72" s="55"/>
      <c r="YJ72" s="55"/>
      <c r="YK72" s="55"/>
      <c r="YL72" s="55"/>
      <c r="YM72" s="55"/>
      <c r="YN72" s="55"/>
      <c r="YO72" s="55"/>
      <c r="YP72" s="55"/>
      <c r="YQ72" s="55"/>
      <c r="YR72" s="55"/>
      <c r="YS72" s="55"/>
      <c r="YT72" s="55"/>
      <c r="YU72" s="55"/>
      <c r="YV72" s="55"/>
      <c r="YW72" s="55"/>
      <c r="YX72" s="55"/>
      <c r="YY72" s="55"/>
      <c r="YZ72" s="55"/>
      <c r="ZA72" s="55"/>
      <c r="ZB72" s="55"/>
      <c r="ZC72" s="55"/>
      <c r="ZD72" s="55"/>
      <c r="ZE72" s="55"/>
      <c r="ZF72" s="55"/>
      <c r="ZG72" s="55"/>
      <c r="ZH72" s="55"/>
      <c r="ZI72" s="55"/>
      <c r="ZJ72" s="55"/>
      <c r="ZK72" s="55"/>
      <c r="ZL72" s="55"/>
      <c r="ZM72" s="55"/>
      <c r="ZN72" s="55"/>
      <c r="ZO72" s="55"/>
      <c r="ZP72" s="55"/>
      <c r="ZQ72" s="55"/>
      <c r="ZR72" s="55"/>
      <c r="ZS72" s="55"/>
      <c r="ZT72" s="55"/>
      <c r="ZU72" s="55"/>
      <c r="ZV72" s="55"/>
      <c r="ZW72" s="55"/>
      <c r="ZX72" s="55"/>
      <c r="ZY72" s="55"/>
      <c r="ZZ72" s="55"/>
      <c r="AAA72" s="55"/>
      <c r="AAB72" s="55"/>
      <c r="AAC72" s="55"/>
      <c r="AAD72" s="55"/>
      <c r="AAE72" s="55"/>
      <c r="AAF72" s="55"/>
      <c r="AAG72" s="55"/>
      <c r="AAH72" s="55"/>
      <c r="AAI72" s="55"/>
      <c r="AAJ72" s="55"/>
      <c r="AAK72" s="55"/>
      <c r="AAL72" s="55"/>
      <c r="AAM72" s="55"/>
      <c r="AAN72" s="55"/>
      <c r="AAO72" s="55"/>
      <c r="AAP72" s="55"/>
      <c r="AAQ72" s="55"/>
      <c r="AAR72" s="55"/>
      <c r="AAS72" s="55"/>
      <c r="AAT72" s="55"/>
      <c r="AAU72" s="55"/>
      <c r="AAV72" s="55"/>
      <c r="AAW72" s="55"/>
      <c r="AAX72" s="55"/>
      <c r="AAY72" s="55"/>
      <c r="AAZ72" s="55"/>
      <c r="ABA72" s="55"/>
      <c r="ABB72" s="55"/>
      <c r="ABC72" s="55"/>
      <c r="ABD72" s="55"/>
      <c r="ABE72" s="55"/>
      <c r="ABF72" s="55"/>
      <c r="ABG72" s="55"/>
      <c r="ABH72" s="55"/>
      <c r="ABI72" s="55"/>
      <c r="ABJ72" s="55"/>
      <c r="ABK72" s="55"/>
      <c r="ABL72" s="55"/>
      <c r="ABM72" s="55"/>
      <c r="ABN72" s="55"/>
      <c r="ABO72" s="55"/>
      <c r="ABP72" s="55"/>
      <c r="ABQ72" s="55"/>
      <c r="ABR72" s="55"/>
      <c r="ABS72" s="55"/>
      <c r="ABT72" s="55"/>
      <c r="ABU72" s="55"/>
      <c r="ABV72" s="55"/>
      <c r="ABW72" s="55"/>
      <c r="ABX72" s="55"/>
      <c r="ABY72" s="55"/>
      <c r="ABZ72" s="55"/>
      <c r="ACA72" s="55"/>
      <c r="ACB72" s="55"/>
      <c r="ACC72" s="55"/>
      <c r="ACD72" s="55"/>
      <c r="ACE72" s="55"/>
      <c r="ACF72" s="55"/>
      <c r="ACG72" s="55"/>
      <c r="ACH72" s="55"/>
      <c r="ACI72" s="55"/>
      <c r="ACJ72" s="55"/>
      <c r="ACK72" s="55"/>
      <c r="ACL72" s="55"/>
      <c r="ACM72" s="55"/>
      <c r="ACN72" s="55"/>
      <c r="ACO72" s="55"/>
      <c r="ACP72" s="55"/>
      <c r="ACQ72" s="55"/>
      <c r="ACR72" s="55"/>
      <c r="ACS72" s="55"/>
      <c r="ACT72" s="55"/>
      <c r="ACU72" s="55"/>
      <c r="ACV72" s="55"/>
      <c r="ACW72" s="55"/>
      <c r="ACX72" s="55"/>
      <c r="ACY72" s="55"/>
      <c r="ACZ72" s="55"/>
      <c r="ADA72" s="55"/>
      <c r="ADB72" s="55"/>
      <c r="ADC72" s="55"/>
      <c r="ADD72" s="55"/>
      <c r="ADE72" s="55"/>
      <c r="ADF72" s="55"/>
      <c r="ADG72" s="55"/>
      <c r="ADH72" s="55"/>
      <c r="ADI72" s="55"/>
      <c r="ADJ72" s="55"/>
    </row>
    <row r="73" spans="1:790" s="56" customFormat="1" ht="47.25" customHeight="1" x14ac:dyDescent="0.3">
      <c r="A73" s="536"/>
      <c r="B73" s="537"/>
      <c r="C73" s="537"/>
      <c r="D73" s="536"/>
      <c r="E73" s="536"/>
      <c r="F73" s="512"/>
      <c r="G73" s="512"/>
      <c r="H73" s="512"/>
      <c r="I73" s="512"/>
      <c r="J73" s="59" t="str">
        <f t="shared" si="3"/>
        <v>LAS PERSONAS MORALES NO CUENTAN CON NOMBRE</v>
      </c>
      <c r="K73" s="59" t="str">
        <f t="shared" si="3"/>
        <v>LAS PERSONAS MORALES NO CUENTAN CON PRIMER APELLIDO</v>
      </c>
      <c r="L73" s="59" t="str">
        <f t="shared" si="3"/>
        <v>LAS PERSONAS MORALES NO CUENTAN CON SEGUNDO APELLIDO</v>
      </c>
      <c r="M73" s="59" t="str">
        <f t="shared" si="3"/>
        <v>CORPORATIVO NORSUS, S.A. DE C.V.</v>
      </c>
      <c r="N73" s="59" t="str">
        <f t="shared" si="3"/>
        <v>CON090309C16</v>
      </c>
      <c r="O73" s="64">
        <f t="shared" si="3"/>
        <v>9663261.8800000008</v>
      </c>
      <c r="P73" s="512"/>
      <c r="Q73" s="512"/>
      <c r="R73" s="512"/>
      <c r="S73" s="512"/>
      <c r="T73" s="512"/>
      <c r="U73" s="512"/>
      <c r="V73" s="512"/>
      <c r="W73" s="512"/>
      <c r="X73" s="520"/>
      <c r="Y73" s="520"/>
      <c r="Z73" s="512"/>
      <c r="AA73" s="512"/>
      <c r="AB73" s="512"/>
      <c r="AC73" s="512"/>
      <c r="AD73" s="512"/>
      <c r="AE73" s="512"/>
      <c r="AF73" s="512"/>
      <c r="AG73" s="512"/>
      <c r="AH73" s="520"/>
      <c r="AI73" s="520"/>
      <c r="AJ73" s="512"/>
      <c r="AK73" s="512"/>
      <c r="AL73" s="512"/>
      <c r="AM73" s="512"/>
      <c r="AN73" s="512"/>
      <c r="AO73" s="512"/>
      <c r="AP73" s="512"/>
      <c r="AQ73" s="511"/>
      <c r="AR73" s="511"/>
      <c r="AS73" s="511"/>
      <c r="AT73" s="511"/>
      <c r="AU73" s="511"/>
      <c r="AV73" s="511"/>
      <c r="AW73" s="541"/>
      <c r="AX73" s="539"/>
      <c r="AY73" s="539"/>
      <c r="AZ73" s="539"/>
      <c r="BA73" s="539"/>
      <c r="BB73" s="540"/>
      <c r="BC73" s="538"/>
      <c r="BD73" s="538"/>
      <c r="BE73" s="538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  <c r="IQ73" s="55"/>
      <c r="IR73" s="55"/>
      <c r="IS73" s="55"/>
      <c r="IT73" s="55"/>
      <c r="IU73" s="55"/>
      <c r="IV73" s="55"/>
      <c r="IW73" s="55"/>
      <c r="IX73" s="55"/>
      <c r="IY73" s="55"/>
      <c r="IZ73" s="55"/>
      <c r="JA73" s="55"/>
      <c r="JB73" s="55"/>
      <c r="JC73" s="55"/>
      <c r="JD73" s="55"/>
      <c r="JE73" s="55"/>
      <c r="JF73" s="55"/>
      <c r="JG73" s="55"/>
      <c r="JH73" s="55"/>
      <c r="JI73" s="55"/>
      <c r="JJ73" s="55"/>
      <c r="JK73" s="55"/>
      <c r="JL73" s="55"/>
      <c r="JM73" s="55"/>
      <c r="JN73" s="55"/>
      <c r="JO73" s="55"/>
      <c r="JP73" s="55"/>
      <c r="JQ73" s="55"/>
      <c r="JR73" s="55"/>
      <c r="JS73" s="55"/>
      <c r="JT73" s="55"/>
      <c r="JU73" s="55"/>
      <c r="JV73" s="55"/>
      <c r="JW73" s="55"/>
      <c r="JX73" s="55"/>
      <c r="JY73" s="55"/>
      <c r="JZ73" s="55"/>
      <c r="KA73" s="55"/>
      <c r="KB73" s="55"/>
      <c r="KC73" s="55"/>
      <c r="KD73" s="55"/>
      <c r="KE73" s="55"/>
      <c r="KF73" s="55"/>
      <c r="KG73" s="55"/>
      <c r="KH73" s="55"/>
      <c r="KI73" s="55"/>
      <c r="KJ73" s="55"/>
      <c r="KK73" s="55"/>
      <c r="KL73" s="55"/>
      <c r="KM73" s="55"/>
      <c r="KN73" s="55"/>
      <c r="KO73" s="55"/>
      <c r="KP73" s="55"/>
      <c r="KQ73" s="55"/>
      <c r="KR73" s="55"/>
      <c r="KS73" s="55"/>
      <c r="KT73" s="55"/>
      <c r="KU73" s="55"/>
      <c r="KV73" s="55"/>
      <c r="KW73" s="55"/>
      <c r="KX73" s="55"/>
      <c r="KY73" s="55"/>
      <c r="KZ73" s="55"/>
      <c r="LA73" s="55"/>
      <c r="LB73" s="55"/>
      <c r="LC73" s="55"/>
      <c r="LD73" s="55"/>
      <c r="LE73" s="55"/>
      <c r="LF73" s="55"/>
      <c r="LG73" s="55"/>
      <c r="LH73" s="55"/>
      <c r="LI73" s="55"/>
      <c r="LJ73" s="55"/>
      <c r="LK73" s="55"/>
      <c r="LL73" s="55"/>
      <c r="LM73" s="55"/>
      <c r="LN73" s="55"/>
      <c r="LO73" s="55"/>
      <c r="LP73" s="55"/>
      <c r="LQ73" s="55"/>
      <c r="LR73" s="55"/>
      <c r="LS73" s="55"/>
      <c r="LT73" s="55"/>
      <c r="LU73" s="55"/>
      <c r="LV73" s="55"/>
      <c r="LW73" s="55"/>
      <c r="LX73" s="55"/>
      <c r="LY73" s="55"/>
      <c r="LZ73" s="55"/>
      <c r="MA73" s="55"/>
      <c r="MB73" s="55"/>
      <c r="MC73" s="55"/>
      <c r="MD73" s="55"/>
      <c r="ME73" s="55"/>
      <c r="MF73" s="55"/>
      <c r="MG73" s="55"/>
      <c r="MH73" s="55"/>
      <c r="MI73" s="55"/>
      <c r="MJ73" s="55"/>
      <c r="MK73" s="55"/>
      <c r="ML73" s="55"/>
      <c r="MM73" s="55"/>
      <c r="MN73" s="55"/>
      <c r="MO73" s="55"/>
      <c r="MP73" s="55"/>
      <c r="MQ73" s="55"/>
      <c r="MR73" s="55"/>
      <c r="MS73" s="55"/>
      <c r="MT73" s="55"/>
      <c r="MU73" s="55"/>
      <c r="MV73" s="55"/>
      <c r="MW73" s="55"/>
      <c r="MX73" s="55"/>
      <c r="MY73" s="55"/>
      <c r="MZ73" s="55"/>
      <c r="NA73" s="55"/>
      <c r="NB73" s="55"/>
      <c r="NC73" s="55"/>
      <c r="ND73" s="55"/>
      <c r="NE73" s="55"/>
      <c r="NF73" s="55"/>
      <c r="NG73" s="55"/>
      <c r="NH73" s="55"/>
      <c r="NI73" s="55"/>
      <c r="NJ73" s="55"/>
      <c r="NK73" s="55"/>
      <c r="NL73" s="55"/>
      <c r="NM73" s="55"/>
      <c r="NN73" s="55"/>
      <c r="NO73" s="55"/>
      <c r="NP73" s="55"/>
      <c r="NQ73" s="55"/>
      <c r="NR73" s="55"/>
      <c r="NS73" s="55"/>
      <c r="NT73" s="55"/>
      <c r="NU73" s="55"/>
      <c r="NV73" s="55"/>
      <c r="NW73" s="55"/>
      <c r="NX73" s="55"/>
      <c r="NY73" s="55"/>
      <c r="NZ73" s="55"/>
      <c r="OA73" s="55"/>
      <c r="OB73" s="55"/>
      <c r="OC73" s="55"/>
      <c r="OD73" s="55"/>
      <c r="OE73" s="55"/>
      <c r="OF73" s="55"/>
      <c r="OG73" s="55"/>
      <c r="OH73" s="55"/>
      <c r="OI73" s="55"/>
      <c r="OJ73" s="55"/>
      <c r="OK73" s="55"/>
      <c r="OL73" s="55"/>
      <c r="OM73" s="55"/>
      <c r="ON73" s="55"/>
      <c r="OO73" s="55"/>
      <c r="OP73" s="55"/>
      <c r="OQ73" s="55"/>
      <c r="OR73" s="55"/>
      <c r="OS73" s="55"/>
      <c r="OT73" s="55"/>
      <c r="OU73" s="55"/>
      <c r="OV73" s="55"/>
      <c r="OW73" s="55"/>
      <c r="OX73" s="55"/>
      <c r="OY73" s="55"/>
      <c r="OZ73" s="55"/>
      <c r="PA73" s="55"/>
      <c r="PB73" s="55"/>
      <c r="PC73" s="55"/>
      <c r="PD73" s="55"/>
      <c r="PE73" s="55"/>
      <c r="PF73" s="55"/>
      <c r="PG73" s="55"/>
      <c r="PH73" s="55"/>
      <c r="PI73" s="55"/>
      <c r="PJ73" s="55"/>
      <c r="PK73" s="55"/>
      <c r="PL73" s="55"/>
      <c r="PM73" s="55"/>
      <c r="PN73" s="55"/>
      <c r="PO73" s="55"/>
      <c r="PP73" s="55"/>
      <c r="PQ73" s="55"/>
      <c r="PR73" s="55"/>
      <c r="PS73" s="55"/>
      <c r="PT73" s="55"/>
      <c r="PU73" s="55"/>
      <c r="PV73" s="55"/>
      <c r="PW73" s="55"/>
      <c r="PX73" s="55"/>
      <c r="PY73" s="55"/>
      <c r="PZ73" s="55"/>
      <c r="QA73" s="55"/>
      <c r="QB73" s="55"/>
      <c r="QC73" s="55"/>
      <c r="QD73" s="55"/>
      <c r="QE73" s="55"/>
      <c r="QF73" s="55"/>
      <c r="QG73" s="55"/>
      <c r="QH73" s="55"/>
      <c r="QI73" s="55"/>
      <c r="QJ73" s="55"/>
      <c r="QK73" s="55"/>
      <c r="QL73" s="55"/>
      <c r="QM73" s="55"/>
      <c r="QN73" s="55"/>
      <c r="QO73" s="55"/>
      <c r="QP73" s="55"/>
      <c r="QQ73" s="55"/>
      <c r="QR73" s="55"/>
      <c r="QS73" s="55"/>
      <c r="QT73" s="55"/>
      <c r="QU73" s="55"/>
      <c r="QV73" s="55"/>
      <c r="QW73" s="55"/>
      <c r="QX73" s="55"/>
      <c r="QY73" s="55"/>
      <c r="QZ73" s="55"/>
      <c r="RA73" s="55"/>
      <c r="RB73" s="55"/>
      <c r="RC73" s="55"/>
      <c r="RD73" s="55"/>
      <c r="RE73" s="55"/>
      <c r="RF73" s="55"/>
      <c r="RG73" s="55"/>
      <c r="RH73" s="55"/>
      <c r="RI73" s="55"/>
      <c r="RJ73" s="55"/>
      <c r="RK73" s="55"/>
      <c r="RL73" s="55"/>
      <c r="RM73" s="55"/>
      <c r="RN73" s="55"/>
      <c r="RO73" s="55"/>
      <c r="RP73" s="55"/>
      <c r="RQ73" s="55"/>
      <c r="RR73" s="55"/>
      <c r="RS73" s="55"/>
      <c r="RT73" s="55"/>
      <c r="RU73" s="55"/>
      <c r="RV73" s="55"/>
      <c r="RW73" s="55"/>
      <c r="RX73" s="55"/>
      <c r="RY73" s="55"/>
      <c r="RZ73" s="55"/>
      <c r="SA73" s="55"/>
      <c r="SB73" s="55"/>
      <c r="SC73" s="55"/>
      <c r="SD73" s="55"/>
      <c r="SE73" s="55"/>
      <c r="SF73" s="55"/>
      <c r="SG73" s="55"/>
      <c r="SH73" s="55"/>
      <c r="SI73" s="55"/>
      <c r="SJ73" s="55"/>
      <c r="SK73" s="55"/>
      <c r="SL73" s="55"/>
      <c r="SM73" s="55"/>
      <c r="SN73" s="55"/>
      <c r="SO73" s="55"/>
      <c r="SP73" s="55"/>
      <c r="SQ73" s="55"/>
      <c r="SR73" s="55"/>
      <c r="SS73" s="55"/>
      <c r="ST73" s="55"/>
      <c r="SU73" s="55"/>
      <c r="SV73" s="55"/>
      <c r="SW73" s="55"/>
      <c r="SX73" s="55"/>
      <c r="SY73" s="55"/>
      <c r="SZ73" s="55"/>
      <c r="TA73" s="55"/>
      <c r="TB73" s="55"/>
      <c r="TC73" s="55"/>
      <c r="TD73" s="55"/>
      <c r="TE73" s="55"/>
      <c r="TF73" s="55"/>
      <c r="TG73" s="55"/>
      <c r="TH73" s="55"/>
      <c r="TI73" s="55"/>
      <c r="TJ73" s="55"/>
      <c r="TK73" s="55"/>
      <c r="TL73" s="55"/>
      <c r="TM73" s="55"/>
      <c r="TN73" s="55"/>
      <c r="TO73" s="55"/>
      <c r="TP73" s="55"/>
      <c r="TQ73" s="55"/>
      <c r="TR73" s="55"/>
      <c r="TS73" s="55"/>
      <c r="TT73" s="55"/>
      <c r="TU73" s="55"/>
      <c r="TV73" s="55"/>
      <c r="TW73" s="55"/>
      <c r="TX73" s="55"/>
      <c r="TY73" s="55"/>
      <c r="TZ73" s="55"/>
      <c r="UA73" s="55"/>
      <c r="UB73" s="55"/>
      <c r="UC73" s="55"/>
      <c r="UD73" s="55"/>
      <c r="UE73" s="55"/>
      <c r="UF73" s="55"/>
      <c r="UG73" s="55"/>
      <c r="UH73" s="55"/>
      <c r="UI73" s="55"/>
      <c r="UJ73" s="55"/>
      <c r="UK73" s="55"/>
      <c r="UL73" s="55"/>
      <c r="UM73" s="55"/>
      <c r="UN73" s="55"/>
      <c r="UO73" s="55"/>
      <c r="UP73" s="55"/>
      <c r="UQ73" s="55"/>
      <c r="UR73" s="55"/>
      <c r="US73" s="55"/>
      <c r="UT73" s="55"/>
      <c r="UU73" s="55"/>
      <c r="UV73" s="55"/>
      <c r="UW73" s="55"/>
      <c r="UX73" s="55"/>
      <c r="UY73" s="55"/>
      <c r="UZ73" s="55"/>
      <c r="VA73" s="55"/>
      <c r="VB73" s="55"/>
      <c r="VC73" s="55"/>
      <c r="VD73" s="55"/>
      <c r="VE73" s="55"/>
      <c r="VF73" s="55"/>
      <c r="VG73" s="55"/>
      <c r="VH73" s="55"/>
      <c r="VI73" s="55"/>
      <c r="VJ73" s="55"/>
      <c r="VK73" s="55"/>
      <c r="VL73" s="55"/>
      <c r="VM73" s="55"/>
      <c r="VN73" s="55"/>
      <c r="VO73" s="55"/>
      <c r="VP73" s="55"/>
      <c r="VQ73" s="55"/>
      <c r="VR73" s="55"/>
      <c r="VS73" s="55"/>
      <c r="VT73" s="55"/>
      <c r="VU73" s="55"/>
      <c r="VV73" s="55"/>
      <c r="VW73" s="55"/>
      <c r="VX73" s="55"/>
      <c r="VY73" s="55"/>
      <c r="VZ73" s="55"/>
      <c r="WA73" s="55"/>
      <c r="WB73" s="55"/>
      <c r="WC73" s="55"/>
      <c r="WD73" s="55"/>
      <c r="WE73" s="55"/>
      <c r="WF73" s="55"/>
      <c r="WG73" s="55"/>
      <c r="WH73" s="55"/>
      <c r="WI73" s="55"/>
      <c r="WJ73" s="55"/>
      <c r="WK73" s="55"/>
      <c r="WL73" s="55"/>
      <c r="WM73" s="55"/>
      <c r="WN73" s="55"/>
      <c r="WO73" s="55"/>
      <c r="WP73" s="55"/>
      <c r="WQ73" s="55"/>
      <c r="WR73" s="55"/>
      <c r="WS73" s="55"/>
      <c r="WT73" s="55"/>
      <c r="WU73" s="55"/>
      <c r="WV73" s="55"/>
      <c r="WW73" s="55"/>
      <c r="WX73" s="55"/>
      <c r="WY73" s="55"/>
      <c r="WZ73" s="55"/>
      <c r="XA73" s="55"/>
      <c r="XB73" s="55"/>
      <c r="XC73" s="55"/>
      <c r="XD73" s="55"/>
      <c r="XE73" s="55"/>
      <c r="XF73" s="55"/>
      <c r="XG73" s="55"/>
      <c r="XH73" s="55"/>
      <c r="XI73" s="55"/>
      <c r="XJ73" s="55"/>
      <c r="XK73" s="55"/>
      <c r="XL73" s="55"/>
      <c r="XM73" s="55"/>
      <c r="XN73" s="55"/>
      <c r="XO73" s="55"/>
      <c r="XP73" s="55"/>
      <c r="XQ73" s="55"/>
      <c r="XR73" s="55"/>
      <c r="XS73" s="55"/>
      <c r="XT73" s="55"/>
      <c r="XU73" s="55"/>
      <c r="XV73" s="55"/>
      <c r="XW73" s="55"/>
      <c r="XX73" s="55"/>
      <c r="XY73" s="55"/>
      <c r="XZ73" s="55"/>
      <c r="YA73" s="55"/>
      <c r="YB73" s="55"/>
      <c r="YC73" s="55"/>
      <c r="YD73" s="55"/>
      <c r="YE73" s="55"/>
      <c r="YF73" s="55"/>
      <c r="YG73" s="55"/>
      <c r="YH73" s="55"/>
      <c r="YI73" s="55"/>
      <c r="YJ73" s="55"/>
      <c r="YK73" s="55"/>
      <c r="YL73" s="55"/>
      <c r="YM73" s="55"/>
      <c r="YN73" s="55"/>
      <c r="YO73" s="55"/>
      <c r="YP73" s="55"/>
      <c r="YQ73" s="55"/>
      <c r="YR73" s="55"/>
      <c r="YS73" s="55"/>
      <c r="YT73" s="55"/>
      <c r="YU73" s="55"/>
      <c r="YV73" s="55"/>
      <c r="YW73" s="55"/>
      <c r="YX73" s="55"/>
      <c r="YY73" s="55"/>
      <c r="YZ73" s="55"/>
      <c r="ZA73" s="55"/>
      <c r="ZB73" s="55"/>
      <c r="ZC73" s="55"/>
      <c r="ZD73" s="55"/>
      <c r="ZE73" s="55"/>
      <c r="ZF73" s="55"/>
      <c r="ZG73" s="55"/>
      <c r="ZH73" s="55"/>
      <c r="ZI73" s="55"/>
      <c r="ZJ73" s="55"/>
      <c r="ZK73" s="55"/>
      <c r="ZL73" s="55"/>
      <c r="ZM73" s="55"/>
      <c r="ZN73" s="55"/>
      <c r="ZO73" s="55"/>
      <c r="ZP73" s="55"/>
      <c r="ZQ73" s="55"/>
      <c r="ZR73" s="55"/>
      <c r="ZS73" s="55"/>
      <c r="ZT73" s="55"/>
      <c r="ZU73" s="55"/>
      <c r="ZV73" s="55"/>
      <c r="ZW73" s="55"/>
      <c r="ZX73" s="55"/>
      <c r="ZY73" s="55"/>
      <c r="ZZ73" s="55"/>
      <c r="AAA73" s="55"/>
      <c r="AAB73" s="55"/>
      <c r="AAC73" s="55"/>
      <c r="AAD73" s="55"/>
      <c r="AAE73" s="55"/>
      <c r="AAF73" s="55"/>
      <c r="AAG73" s="55"/>
      <c r="AAH73" s="55"/>
      <c r="AAI73" s="55"/>
      <c r="AAJ73" s="55"/>
      <c r="AAK73" s="55"/>
      <c r="AAL73" s="55"/>
      <c r="AAM73" s="55"/>
      <c r="AAN73" s="55"/>
      <c r="AAO73" s="55"/>
      <c r="AAP73" s="55"/>
      <c r="AAQ73" s="55"/>
      <c r="AAR73" s="55"/>
      <c r="AAS73" s="55"/>
      <c r="AAT73" s="55"/>
      <c r="AAU73" s="55"/>
      <c r="AAV73" s="55"/>
      <c r="AAW73" s="55"/>
      <c r="AAX73" s="55"/>
      <c r="AAY73" s="55"/>
      <c r="AAZ73" s="55"/>
      <c r="ABA73" s="55"/>
      <c r="ABB73" s="55"/>
      <c r="ABC73" s="55"/>
      <c r="ABD73" s="55"/>
      <c r="ABE73" s="55"/>
      <c r="ABF73" s="55"/>
      <c r="ABG73" s="55"/>
      <c r="ABH73" s="55"/>
      <c r="ABI73" s="55"/>
      <c r="ABJ73" s="55"/>
      <c r="ABK73" s="55"/>
      <c r="ABL73" s="55"/>
      <c r="ABM73" s="55"/>
      <c r="ABN73" s="55"/>
      <c r="ABO73" s="55"/>
      <c r="ABP73" s="55"/>
      <c r="ABQ73" s="55"/>
      <c r="ABR73" s="55"/>
      <c r="ABS73" s="55"/>
      <c r="ABT73" s="55"/>
      <c r="ABU73" s="55"/>
      <c r="ABV73" s="55"/>
      <c r="ABW73" s="55"/>
      <c r="ABX73" s="55"/>
      <c r="ABY73" s="55"/>
      <c r="ABZ73" s="55"/>
      <c r="ACA73" s="55"/>
      <c r="ACB73" s="55"/>
      <c r="ACC73" s="55"/>
      <c r="ACD73" s="55"/>
      <c r="ACE73" s="55"/>
      <c r="ACF73" s="55"/>
      <c r="ACG73" s="55"/>
      <c r="ACH73" s="55"/>
      <c r="ACI73" s="55"/>
      <c r="ACJ73" s="55"/>
      <c r="ACK73" s="55"/>
      <c r="ACL73" s="55"/>
      <c r="ACM73" s="55"/>
      <c r="ACN73" s="55"/>
      <c r="ACO73" s="55"/>
      <c r="ACP73" s="55"/>
      <c r="ACQ73" s="55"/>
      <c r="ACR73" s="55"/>
      <c r="ACS73" s="55"/>
      <c r="ACT73" s="55"/>
      <c r="ACU73" s="55"/>
      <c r="ACV73" s="55"/>
      <c r="ACW73" s="55"/>
      <c r="ACX73" s="55"/>
      <c r="ACY73" s="55"/>
      <c r="ACZ73" s="55"/>
      <c r="ADA73" s="55"/>
      <c r="ADB73" s="55"/>
      <c r="ADC73" s="55"/>
      <c r="ADD73" s="55"/>
      <c r="ADE73" s="55"/>
      <c r="ADF73" s="55"/>
      <c r="ADG73" s="55"/>
      <c r="ADH73" s="55"/>
      <c r="ADI73" s="55"/>
      <c r="ADJ73" s="55"/>
    </row>
    <row r="74" spans="1:790" s="56" customFormat="1" ht="47.25" customHeight="1" x14ac:dyDescent="0.3">
      <c r="A74" s="536"/>
      <c r="B74" s="537"/>
      <c r="C74" s="537"/>
      <c r="D74" s="536"/>
      <c r="E74" s="536"/>
      <c r="F74" s="512"/>
      <c r="G74" s="512"/>
      <c r="H74" s="512"/>
      <c r="I74" s="512"/>
      <c r="J74" s="59" t="str">
        <f t="shared" si="3"/>
        <v>LAS PERSONAS MORALES NO CUENTAN CON NOMBRE</v>
      </c>
      <c r="K74" s="59" t="str">
        <f t="shared" si="3"/>
        <v>LAS PERSONAS MORALES NO CUENTAN CON PRIMER APELLIDO</v>
      </c>
      <c r="L74" s="59" t="str">
        <f t="shared" si="3"/>
        <v>LAS PERSONAS MORALES NO CUENTAN CON SEGUNDO APELLIDO</v>
      </c>
      <c r="M74" s="59" t="str">
        <f t="shared" si="3"/>
        <v>GRUPO DE LIMPIEZA Y MANTENIMIENTO INTEGRAL, S.C.</v>
      </c>
      <c r="N74" s="59" t="str">
        <f t="shared" si="3"/>
        <v>GLM970924397</v>
      </c>
      <c r="O74" s="64">
        <f t="shared" si="3"/>
        <v>9736263.0199999996</v>
      </c>
      <c r="P74" s="512"/>
      <c r="Q74" s="512"/>
      <c r="R74" s="512"/>
      <c r="S74" s="512"/>
      <c r="T74" s="512"/>
      <c r="U74" s="512"/>
      <c r="V74" s="512"/>
      <c r="W74" s="512"/>
      <c r="X74" s="520"/>
      <c r="Y74" s="520"/>
      <c r="Z74" s="512"/>
      <c r="AA74" s="512"/>
      <c r="AB74" s="512"/>
      <c r="AC74" s="512"/>
      <c r="AD74" s="512"/>
      <c r="AE74" s="512"/>
      <c r="AF74" s="512"/>
      <c r="AG74" s="512"/>
      <c r="AH74" s="520"/>
      <c r="AI74" s="520"/>
      <c r="AJ74" s="512"/>
      <c r="AK74" s="512"/>
      <c r="AL74" s="512"/>
      <c r="AM74" s="512"/>
      <c r="AN74" s="512"/>
      <c r="AO74" s="512"/>
      <c r="AP74" s="512"/>
      <c r="AQ74" s="511"/>
      <c r="AR74" s="511"/>
      <c r="AS74" s="511"/>
      <c r="AT74" s="511"/>
      <c r="AU74" s="511"/>
      <c r="AV74" s="516" t="s">
        <v>518</v>
      </c>
      <c r="AW74" s="541"/>
      <c r="AX74" s="539"/>
      <c r="AY74" s="539"/>
      <c r="AZ74" s="539"/>
      <c r="BA74" s="539"/>
      <c r="BB74" s="540"/>
      <c r="BC74" s="538"/>
      <c r="BD74" s="538"/>
      <c r="BE74" s="538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  <c r="IX74" s="55"/>
      <c r="IY74" s="55"/>
      <c r="IZ74" s="55"/>
      <c r="JA74" s="55"/>
      <c r="JB74" s="55"/>
      <c r="JC74" s="55"/>
      <c r="JD74" s="55"/>
      <c r="JE74" s="55"/>
      <c r="JF74" s="55"/>
      <c r="JG74" s="55"/>
      <c r="JH74" s="55"/>
      <c r="JI74" s="55"/>
      <c r="JJ74" s="55"/>
      <c r="JK74" s="55"/>
      <c r="JL74" s="55"/>
      <c r="JM74" s="55"/>
      <c r="JN74" s="55"/>
      <c r="JO74" s="55"/>
      <c r="JP74" s="55"/>
      <c r="JQ74" s="55"/>
      <c r="JR74" s="55"/>
      <c r="JS74" s="55"/>
      <c r="JT74" s="55"/>
      <c r="JU74" s="55"/>
      <c r="JV74" s="55"/>
      <c r="JW74" s="55"/>
      <c r="JX74" s="55"/>
      <c r="JY74" s="55"/>
      <c r="JZ74" s="55"/>
      <c r="KA74" s="55"/>
      <c r="KB74" s="55"/>
      <c r="KC74" s="55"/>
      <c r="KD74" s="55"/>
      <c r="KE74" s="55"/>
      <c r="KF74" s="55"/>
      <c r="KG74" s="55"/>
      <c r="KH74" s="55"/>
      <c r="KI74" s="55"/>
      <c r="KJ74" s="55"/>
      <c r="KK74" s="55"/>
      <c r="KL74" s="55"/>
      <c r="KM74" s="55"/>
      <c r="KN74" s="55"/>
      <c r="KO74" s="55"/>
      <c r="KP74" s="55"/>
      <c r="KQ74" s="55"/>
      <c r="KR74" s="55"/>
      <c r="KS74" s="55"/>
      <c r="KT74" s="55"/>
      <c r="KU74" s="55"/>
      <c r="KV74" s="55"/>
      <c r="KW74" s="55"/>
      <c r="KX74" s="55"/>
      <c r="KY74" s="55"/>
      <c r="KZ74" s="55"/>
      <c r="LA74" s="55"/>
      <c r="LB74" s="55"/>
      <c r="LC74" s="55"/>
      <c r="LD74" s="55"/>
      <c r="LE74" s="55"/>
      <c r="LF74" s="55"/>
      <c r="LG74" s="55"/>
      <c r="LH74" s="55"/>
      <c r="LI74" s="55"/>
      <c r="LJ74" s="55"/>
      <c r="LK74" s="55"/>
      <c r="LL74" s="55"/>
      <c r="LM74" s="55"/>
      <c r="LN74" s="55"/>
      <c r="LO74" s="55"/>
      <c r="LP74" s="55"/>
      <c r="LQ74" s="55"/>
      <c r="LR74" s="55"/>
      <c r="LS74" s="55"/>
      <c r="LT74" s="55"/>
      <c r="LU74" s="55"/>
      <c r="LV74" s="55"/>
      <c r="LW74" s="55"/>
      <c r="LX74" s="55"/>
      <c r="LY74" s="55"/>
      <c r="LZ74" s="55"/>
      <c r="MA74" s="55"/>
      <c r="MB74" s="55"/>
      <c r="MC74" s="55"/>
      <c r="MD74" s="55"/>
      <c r="ME74" s="55"/>
      <c r="MF74" s="55"/>
      <c r="MG74" s="55"/>
      <c r="MH74" s="55"/>
      <c r="MI74" s="55"/>
      <c r="MJ74" s="55"/>
      <c r="MK74" s="55"/>
      <c r="ML74" s="55"/>
      <c r="MM74" s="55"/>
      <c r="MN74" s="55"/>
      <c r="MO74" s="55"/>
      <c r="MP74" s="55"/>
      <c r="MQ74" s="55"/>
      <c r="MR74" s="55"/>
      <c r="MS74" s="55"/>
      <c r="MT74" s="55"/>
      <c r="MU74" s="55"/>
      <c r="MV74" s="55"/>
      <c r="MW74" s="55"/>
      <c r="MX74" s="55"/>
      <c r="MY74" s="55"/>
      <c r="MZ74" s="55"/>
      <c r="NA74" s="55"/>
      <c r="NB74" s="55"/>
      <c r="NC74" s="55"/>
      <c r="ND74" s="55"/>
      <c r="NE74" s="55"/>
      <c r="NF74" s="55"/>
      <c r="NG74" s="55"/>
      <c r="NH74" s="55"/>
      <c r="NI74" s="55"/>
      <c r="NJ74" s="55"/>
      <c r="NK74" s="55"/>
      <c r="NL74" s="55"/>
      <c r="NM74" s="55"/>
      <c r="NN74" s="55"/>
      <c r="NO74" s="55"/>
      <c r="NP74" s="55"/>
      <c r="NQ74" s="55"/>
      <c r="NR74" s="55"/>
      <c r="NS74" s="55"/>
      <c r="NT74" s="55"/>
      <c r="NU74" s="55"/>
      <c r="NV74" s="55"/>
      <c r="NW74" s="55"/>
      <c r="NX74" s="55"/>
      <c r="NY74" s="55"/>
      <c r="NZ74" s="55"/>
      <c r="OA74" s="55"/>
      <c r="OB74" s="55"/>
      <c r="OC74" s="55"/>
      <c r="OD74" s="55"/>
      <c r="OE74" s="55"/>
      <c r="OF74" s="55"/>
      <c r="OG74" s="55"/>
      <c r="OH74" s="55"/>
      <c r="OI74" s="55"/>
      <c r="OJ74" s="55"/>
      <c r="OK74" s="55"/>
      <c r="OL74" s="55"/>
      <c r="OM74" s="55"/>
      <c r="ON74" s="55"/>
      <c r="OO74" s="55"/>
      <c r="OP74" s="55"/>
      <c r="OQ74" s="55"/>
      <c r="OR74" s="55"/>
      <c r="OS74" s="55"/>
      <c r="OT74" s="55"/>
      <c r="OU74" s="55"/>
      <c r="OV74" s="55"/>
      <c r="OW74" s="55"/>
      <c r="OX74" s="55"/>
      <c r="OY74" s="55"/>
      <c r="OZ74" s="55"/>
      <c r="PA74" s="55"/>
      <c r="PB74" s="55"/>
      <c r="PC74" s="55"/>
      <c r="PD74" s="55"/>
      <c r="PE74" s="55"/>
      <c r="PF74" s="55"/>
      <c r="PG74" s="55"/>
      <c r="PH74" s="55"/>
      <c r="PI74" s="55"/>
      <c r="PJ74" s="55"/>
      <c r="PK74" s="55"/>
      <c r="PL74" s="55"/>
      <c r="PM74" s="55"/>
      <c r="PN74" s="55"/>
      <c r="PO74" s="55"/>
      <c r="PP74" s="55"/>
      <c r="PQ74" s="55"/>
      <c r="PR74" s="55"/>
      <c r="PS74" s="55"/>
      <c r="PT74" s="55"/>
      <c r="PU74" s="55"/>
      <c r="PV74" s="55"/>
      <c r="PW74" s="55"/>
      <c r="PX74" s="55"/>
      <c r="PY74" s="55"/>
      <c r="PZ74" s="55"/>
      <c r="QA74" s="55"/>
      <c r="QB74" s="55"/>
      <c r="QC74" s="55"/>
      <c r="QD74" s="55"/>
      <c r="QE74" s="55"/>
      <c r="QF74" s="55"/>
      <c r="QG74" s="55"/>
      <c r="QH74" s="55"/>
      <c r="QI74" s="55"/>
      <c r="QJ74" s="55"/>
      <c r="QK74" s="55"/>
      <c r="QL74" s="55"/>
      <c r="QM74" s="55"/>
      <c r="QN74" s="55"/>
      <c r="QO74" s="55"/>
      <c r="QP74" s="55"/>
      <c r="QQ74" s="55"/>
      <c r="QR74" s="55"/>
      <c r="QS74" s="55"/>
      <c r="QT74" s="55"/>
      <c r="QU74" s="55"/>
      <c r="QV74" s="55"/>
      <c r="QW74" s="55"/>
      <c r="QX74" s="55"/>
      <c r="QY74" s="55"/>
      <c r="QZ74" s="55"/>
      <c r="RA74" s="55"/>
      <c r="RB74" s="55"/>
      <c r="RC74" s="55"/>
      <c r="RD74" s="55"/>
      <c r="RE74" s="55"/>
      <c r="RF74" s="55"/>
      <c r="RG74" s="55"/>
      <c r="RH74" s="55"/>
      <c r="RI74" s="55"/>
      <c r="RJ74" s="55"/>
      <c r="RK74" s="55"/>
      <c r="RL74" s="55"/>
      <c r="RM74" s="55"/>
      <c r="RN74" s="55"/>
      <c r="RO74" s="55"/>
      <c r="RP74" s="55"/>
      <c r="RQ74" s="55"/>
      <c r="RR74" s="55"/>
      <c r="RS74" s="55"/>
      <c r="RT74" s="55"/>
      <c r="RU74" s="55"/>
      <c r="RV74" s="55"/>
      <c r="RW74" s="55"/>
      <c r="RX74" s="55"/>
      <c r="RY74" s="55"/>
      <c r="RZ74" s="55"/>
      <c r="SA74" s="55"/>
      <c r="SB74" s="55"/>
      <c r="SC74" s="55"/>
      <c r="SD74" s="55"/>
      <c r="SE74" s="55"/>
      <c r="SF74" s="55"/>
      <c r="SG74" s="55"/>
      <c r="SH74" s="55"/>
      <c r="SI74" s="55"/>
      <c r="SJ74" s="55"/>
      <c r="SK74" s="55"/>
      <c r="SL74" s="55"/>
      <c r="SM74" s="55"/>
      <c r="SN74" s="55"/>
      <c r="SO74" s="55"/>
      <c r="SP74" s="55"/>
      <c r="SQ74" s="55"/>
      <c r="SR74" s="55"/>
      <c r="SS74" s="55"/>
      <c r="ST74" s="55"/>
      <c r="SU74" s="55"/>
      <c r="SV74" s="55"/>
      <c r="SW74" s="55"/>
      <c r="SX74" s="55"/>
      <c r="SY74" s="55"/>
      <c r="SZ74" s="55"/>
      <c r="TA74" s="55"/>
      <c r="TB74" s="55"/>
      <c r="TC74" s="55"/>
      <c r="TD74" s="55"/>
      <c r="TE74" s="55"/>
      <c r="TF74" s="55"/>
      <c r="TG74" s="55"/>
      <c r="TH74" s="55"/>
      <c r="TI74" s="55"/>
      <c r="TJ74" s="55"/>
      <c r="TK74" s="55"/>
      <c r="TL74" s="55"/>
      <c r="TM74" s="55"/>
      <c r="TN74" s="55"/>
      <c r="TO74" s="55"/>
      <c r="TP74" s="55"/>
      <c r="TQ74" s="55"/>
      <c r="TR74" s="55"/>
      <c r="TS74" s="55"/>
      <c r="TT74" s="55"/>
      <c r="TU74" s="55"/>
      <c r="TV74" s="55"/>
      <c r="TW74" s="55"/>
      <c r="TX74" s="55"/>
      <c r="TY74" s="55"/>
      <c r="TZ74" s="55"/>
      <c r="UA74" s="55"/>
      <c r="UB74" s="55"/>
      <c r="UC74" s="55"/>
      <c r="UD74" s="55"/>
      <c r="UE74" s="55"/>
      <c r="UF74" s="55"/>
      <c r="UG74" s="55"/>
      <c r="UH74" s="55"/>
      <c r="UI74" s="55"/>
      <c r="UJ74" s="55"/>
      <c r="UK74" s="55"/>
      <c r="UL74" s="55"/>
      <c r="UM74" s="55"/>
      <c r="UN74" s="55"/>
      <c r="UO74" s="55"/>
      <c r="UP74" s="55"/>
      <c r="UQ74" s="55"/>
      <c r="UR74" s="55"/>
      <c r="US74" s="55"/>
      <c r="UT74" s="55"/>
      <c r="UU74" s="55"/>
      <c r="UV74" s="55"/>
      <c r="UW74" s="55"/>
      <c r="UX74" s="55"/>
      <c r="UY74" s="55"/>
      <c r="UZ74" s="55"/>
      <c r="VA74" s="55"/>
      <c r="VB74" s="55"/>
      <c r="VC74" s="55"/>
      <c r="VD74" s="55"/>
      <c r="VE74" s="55"/>
      <c r="VF74" s="55"/>
      <c r="VG74" s="55"/>
      <c r="VH74" s="55"/>
      <c r="VI74" s="55"/>
      <c r="VJ74" s="55"/>
      <c r="VK74" s="55"/>
      <c r="VL74" s="55"/>
      <c r="VM74" s="55"/>
      <c r="VN74" s="55"/>
      <c r="VO74" s="55"/>
      <c r="VP74" s="55"/>
      <c r="VQ74" s="55"/>
      <c r="VR74" s="55"/>
      <c r="VS74" s="55"/>
      <c r="VT74" s="55"/>
      <c r="VU74" s="55"/>
      <c r="VV74" s="55"/>
      <c r="VW74" s="55"/>
      <c r="VX74" s="55"/>
      <c r="VY74" s="55"/>
      <c r="VZ74" s="55"/>
      <c r="WA74" s="55"/>
      <c r="WB74" s="55"/>
      <c r="WC74" s="55"/>
      <c r="WD74" s="55"/>
      <c r="WE74" s="55"/>
      <c r="WF74" s="55"/>
      <c r="WG74" s="55"/>
      <c r="WH74" s="55"/>
      <c r="WI74" s="55"/>
      <c r="WJ74" s="55"/>
      <c r="WK74" s="55"/>
      <c r="WL74" s="55"/>
      <c r="WM74" s="55"/>
      <c r="WN74" s="55"/>
      <c r="WO74" s="55"/>
      <c r="WP74" s="55"/>
      <c r="WQ74" s="55"/>
      <c r="WR74" s="55"/>
      <c r="WS74" s="55"/>
      <c r="WT74" s="55"/>
      <c r="WU74" s="55"/>
      <c r="WV74" s="55"/>
      <c r="WW74" s="55"/>
      <c r="WX74" s="55"/>
      <c r="WY74" s="55"/>
      <c r="WZ74" s="55"/>
      <c r="XA74" s="55"/>
      <c r="XB74" s="55"/>
      <c r="XC74" s="55"/>
      <c r="XD74" s="55"/>
      <c r="XE74" s="55"/>
      <c r="XF74" s="55"/>
      <c r="XG74" s="55"/>
      <c r="XH74" s="55"/>
      <c r="XI74" s="55"/>
      <c r="XJ74" s="55"/>
      <c r="XK74" s="55"/>
      <c r="XL74" s="55"/>
      <c r="XM74" s="55"/>
      <c r="XN74" s="55"/>
      <c r="XO74" s="55"/>
      <c r="XP74" s="55"/>
      <c r="XQ74" s="55"/>
      <c r="XR74" s="55"/>
      <c r="XS74" s="55"/>
      <c r="XT74" s="55"/>
      <c r="XU74" s="55"/>
      <c r="XV74" s="55"/>
      <c r="XW74" s="55"/>
      <c r="XX74" s="55"/>
      <c r="XY74" s="55"/>
      <c r="XZ74" s="55"/>
      <c r="YA74" s="55"/>
      <c r="YB74" s="55"/>
      <c r="YC74" s="55"/>
      <c r="YD74" s="55"/>
      <c r="YE74" s="55"/>
      <c r="YF74" s="55"/>
      <c r="YG74" s="55"/>
      <c r="YH74" s="55"/>
      <c r="YI74" s="55"/>
      <c r="YJ74" s="55"/>
      <c r="YK74" s="55"/>
      <c r="YL74" s="55"/>
      <c r="YM74" s="55"/>
      <c r="YN74" s="55"/>
      <c r="YO74" s="55"/>
      <c r="YP74" s="55"/>
      <c r="YQ74" s="55"/>
      <c r="YR74" s="55"/>
      <c r="YS74" s="55"/>
      <c r="YT74" s="55"/>
      <c r="YU74" s="55"/>
      <c r="YV74" s="55"/>
      <c r="YW74" s="55"/>
      <c r="YX74" s="55"/>
      <c r="YY74" s="55"/>
      <c r="YZ74" s="55"/>
      <c r="ZA74" s="55"/>
      <c r="ZB74" s="55"/>
      <c r="ZC74" s="55"/>
      <c r="ZD74" s="55"/>
      <c r="ZE74" s="55"/>
      <c r="ZF74" s="55"/>
      <c r="ZG74" s="55"/>
      <c r="ZH74" s="55"/>
      <c r="ZI74" s="55"/>
      <c r="ZJ74" s="55"/>
      <c r="ZK74" s="55"/>
      <c r="ZL74" s="55"/>
      <c r="ZM74" s="55"/>
      <c r="ZN74" s="55"/>
      <c r="ZO74" s="55"/>
      <c r="ZP74" s="55"/>
      <c r="ZQ74" s="55"/>
      <c r="ZR74" s="55"/>
      <c r="ZS74" s="55"/>
      <c r="ZT74" s="55"/>
      <c r="ZU74" s="55"/>
      <c r="ZV74" s="55"/>
      <c r="ZW74" s="55"/>
      <c r="ZX74" s="55"/>
      <c r="ZY74" s="55"/>
      <c r="ZZ74" s="55"/>
      <c r="AAA74" s="55"/>
      <c r="AAB74" s="55"/>
      <c r="AAC74" s="55"/>
      <c r="AAD74" s="55"/>
      <c r="AAE74" s="55"/>
      <c r="AAF74" s="55"/>
      <c r="AAG74" s="55"/>
      <c r="AAH74" s="55"/>
      <c r="AAI74" s="55"/>
      <c r="AAJ74" s="55"/>
      <c r="AAK74" s="55"/>
      <c r="AAL74" s="55"/>
      <c r="AAM74" s="55"/>
      <c r="AAN74" s="55"/>
      <c r="AAO74" s="55"/>
      <c r="AAP74" s="55"/>
      <c r="AAQ74" s="55"/>
      <c r="AAR74" s="55"/>
      <c r="AAS74" s="55"/>
      <c r="AAT74" s="55"/>
      <c r="AAU74" s="55"/>
      <c r="AAV74" s="55"/>
      <c r="AAW74" s="55"/>
      <c r="AAX74" s="55"/>
      <c r="AAY74" s="55"/>
      <c r="AAZ74" s="55"/>
      <c r="ABA74" s="55"/>
      <c r="ABB74" s="55"/>
      <c r="ABC74" s="55"/>
      <c r="ABD74" s="55"/>
      <c r="ABE74" s="55"/>
      <c r="ABF74" s="55"/>
      <c r="ABG74" s="55"/>
      <c r="ABH74" s="55"/>
      <c r="ABI74" s="55"/>
      <c r="ABJ74" s="55"/>
      <c r="ABK74" s="55"/>
      <c r="ABL74" s="55"/>
      <c r="ABM74" s="55"/>
      <c r="ABN74" s="55"/>
      <c r="ABO74" s="55"/>
      <c r="ABP74" s="55"/>
      <c r="ABQ74" s="55"/>
      <c r="ABR74" s="55"/>
      <c r="ABS74" s="55"/>
      <c r="ABT74" s="55"/>
      <c r="ABU74" s="55"/>
      <c r="ABV74" s="55"/>
      <c r="ABW74" s="55"/>
      <c r="ABX74" s="55"/>
      <c r="ABY74" s="55"/>
      <c r="ABZ74" s="55"/>
      <c r="ACA74" s="55"/>
      <c r="ACB74" s="55"/>
      <c r="ACC74" s="55"/>
      <c r="ACD74" s="55"/>
      <c r="ACE74" s="55"/>
      <c r="ACF74" s="55"/>
      <c r="ACG74" s="55"/>
      <c r="ACH74" s="55"/>
      <c r="ACI74" s="55"/>
      <c r="ACJ74" s="55"/>
      <c r="ACK74" s="55"/>
      <c r="ACL74" s="55"/>
      <c r="ACM74" s="55"/>
      <c r="ACN74" s="55"/>
      <c r="ACO74" s="55"/>
      <c r="ACP74" s="55"/>
      <c r="ACQ74" s="55"/>
      <c r="ACR74" s="55"/>
      <c r="ACS74" s="55"/>
      <c r="ACT74" s="55"/>
      <c r="ACU74" s="55"/>
      <c r="ACV74" s="55"/>
      <c r="ACW74" s="55"/>
      <c r="ACX74" s="55"/>
      <c r="ACY74" s="55"/>
      <c r="ACZ74" s="55"/>
      <c r="ADA74" s="55"/>
      <c r="ADB74" s="55"/>
      <c r="ADC74" s="55"/>
      <c r="ADD74" s="55"/>
      <c r="ADE74" s="55"/>
      <c r="ADF74" s="55"/>
      <c r="ADG74" s="55"/>
      <c r="ADH74" s="55"/>
      <c r="ADI74" s="55"/>
      <c r="ADJ74" s="55"/>
    </row>
    <row r="75" spans="1:790" s="56" customFormat="1" ht="47.25" customHeight="1" x14ac:dyDescent="0.3">
      <c r="A75" s="536"/>
      <c r="B75" s="537"/>
      <c r="C75" s="537"/>
      <c r="D75" s="536"/>
      <c r="E75" s="536"/>
      <c r="F75" s="512"/>
      <c r="G75" s="512"/>
      <c r="H75" s="512"/>
      <c r="I75" s="512"/>
      <c r="J75" s="59" t="str">
        <f t="shared" si="3"/>
        <v>LAS PERSONAS MORALES NO CUENTAN CON NOMBRE</v>
      </c>
      <c r="K75" s="59" t="str">
        <f t="shared" si="3"/>
        <v>LAS PERSONAS MORALES NO CUENTAN CON PRIMER APELLIDO</v>
      </c>
      <c r="L75" s="59" t="str">
        <f t="shared" si="3"/>
        <v>LAS PERSONAS MORALES NO CUENTAN CON SEGUNDO APELLIDO</v>
      </c>
      <c r="M75" s="59" t="str">
        <f t="shared" si="3"/>
        <v>JOAD LIMPIEZA Y SERVICIOS, S.A. DE C.V.</v>
      </c>
      <c r="N75" s="59" t="str">
        <f t="shared" si="3"/>
        <v>JLS121217JU4</v>
      </c>
      <c r="O75" s="64">
        <f t="shared" si="3"/>
        <v>9662615.4800000004</v>
      </c>
      <c r="P75" s="512"/>
      <c r="Q75" s="512"/>
      <c r="R75" s="512"/>
      <c r="S75" s="512"/>
      <c r="T75" s="512"/>
      <c r="U75" s="512"/>
      <c r="V75" s="512"/>
      <c r="W75" s="512"/>
      <c r="X75" s="520"/>
      <c r="Y75" s="520"/>
      <c r="Z75" s="512"/>
      <c r="AA75" s="512"/>
      <c r="AB75" s="512"/>
      <c r="AC75" s="512"/>
      <c r="AD75" s="512"/>
      <c r="AE75" s="512"/>
      <c r="AF75" s="512"/>
      <c r="AG75" s="512"/>
      <c r="AH75" s="520"/>
      <c r="AI75" s="520"/>
      <c r="AJ75" s="512"/>
      <c r="AK75" s="512"/>
      <c r="AL75" s="512"/>
      <c r="AM75" s="512"/>
      <c r="AN75" s="512"/>
      <c r="AO75" s="512"/>
      <c r="AP75" s="512"/>
      <c r="AQ75" s="511"/>
      <c r="AR75" s="511"/>
      <c r="AS75" s="511"/>
      <c r="AT75" s="511"/>
      <c r="AU75" s="511"/>
      <c r="AV75" s="511"/>
      <c r="AW75" s="541"/>
      <c r="AX75" s="539"/>
      <c r="AY75" s="539"/>
      <c r="AZ75" s="539"/>
      <c r="BA75" s="539"/>
      <c r="BB75" s="540"/>
      <c r="BC75" s="538"/>
      <c r="BD75" s="538"/>
      <c r="BE75" s="538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  <c r="IQ75" s="55"/>
      <c r="IR75" s="55"/>
      <c r="IS75" s="55"/>
      <c r="IT75" s="55"/>
      <c r="IU75" s="55"/>
      <c r="IV75" s="55"/>
      <c r="IW75" s="55"/>
      <c r="IX75" s="55"/>
      <c r="IY75" s="55"/>
      <c r="IZ75" s="55"/>
      <c r="JA75" s="55"/>
      <c r="JB75" s="55"/>
      <c r="JC75" s="55"/>
      <c r="JD75" s="55"/>
      <c r="JE75" s="55"/>
      <c r="JF75" s="55"/>
      <c r="JG75" s="55"/>
      <c r="JH75" s="55"/>
      <c r="JI75" s="55"/>
      <c r="JJ75" s="55"/>
      <c r="JK75" s="55"/>
      <c r="JL75" s="55"/>
      <c r="JM75" s="55"/>
      <c r="JN75" s="55"/>
      <c r="JO75" s="55"/>
      <c r="JP75" s="55"/>
      <c r="JQ75" s="55"/>
      <c r="JR75" s="55"/>
      <c r="JS75" s="55"/>
      <c r="JT75" s="55"/>
      <c r="JU75" s="55"/>
      <c r="JV75" s="55"/>
      <c r="JW75" s="55"/>
      <c r="JX75" s="55"/>
      <c r="JY75" s="55"/>
      <c r="JZ75" s="55"/>
      <c r="KA75" s="55"/>
      <c r="KB75" s="55"/>
      <c r="KC75" s="55"/>
      <c r="KD75" s="55"/>
      <c r="KE75" s="55"/>
      <c r="KF75" s="55"/>
      <c r="KG75" s="55"/>
      <c r="KH75" s="55"/>
      <c r="KI75" s="55"/>
      <c r="KJ75" s="55"/>
      <c r="KK75" s="55"/>
      <c r="KL75" s="55"/>
      <c r="KM75" s="55"/>
      <c r="KN75" s="55"/>
      <c r="KO75" s="55"/>
      <c r="KP75" s="55"/>
      <c r="KQ75" s="55"/>
      <c r="KR75" s="55"/>
      <c r="KS75" s="55"/>
      <c r="KT75" s="55"/>
      <c r="KU75" s="55"/>
      <c r="KV75" s="55"/>
      <c r="KW75" s="55"/>
      <c r="KX75" s="55"/>
      <c r="KY75" s="55"/>
      <c r="KZ75" s="55"/>
      <c r="LA75" s="55"/>
      <c r="LB75" s="55"/>
      <c r="LC75" s="55"/>
      <c r="LD75" s="55"/>
      <c r="LE75" s="55"/>
      <c r="LF75" s="55"/>
      <c r="LG75" s="55"/>
      <c r="LH75" s="55"/>
      <c r="LI75" s="55"/>
      <c r="LJ75" s="55"/>
      <c r="LK75" s="55"/>
      <c r="LL75" s="55"/>
      <c r="LM75" s="55"/>
      <c r="LN75" s="55"/>
      <c r="LO75" s="55"/>
      <c r="LP75" s="55"/>
      <c r="LQ75" s="55"/>
      <c r="LR75" s="55"/>
      <c r="LS75" s="55"/>
      <c r="LT75" s="55"/>
      <c r="LU75" s="55"/>
      <c r="LV75" s="55"/>
      <c r="LW75" s="55"/>
      <c r="LX75" s="55"/>
      <c r="LY75" s="55"/>
      <c r="LZ75" s="55"/>
      <c r="MA75" s="55"/>
      <c r="MB75" s="55"/>
      <c r="MC75" s="55"/>
      <c r="MD75" s="55"/>
      <c r="ME75" s="55"/>
      <c r="MF75" s="55"/>
      <c r="MG75" s="55"/>
      <c r="MH75" s="55"/>
      <c r="MI75" s="55"/>
      <c r="MJ75" s="55"/>
      <c r="MK75" s="55"/>
      <c r="ML75" s="55"/>
      <c r="MM75" s="55"/>
      <c r="MN75" s="55"/>
      <c r="MO75" s="55"/>
      <c r="MP75" s="55"/>
      <c r="MQ75" s="55"/>
      <c r="MR75" s="55"/>
      <c r="MS75" s="55"/>
      <c r="MT75" s="55"/>
      <c r="MU75" s="55"/>
      <c r="MV75" s="55"/>
      <c r="MW75" s="55"/>
      <c r="MX75" s="55"/>
      <c r="MY75" s="55"/>
      <c r="MZ75" s="55"/>
      <c r="NA75" s="55"/>
      <c r="NB75" s="55"/>
      <c r="NC75" s="55"/>
      <c r="ND75" s="55"/>
      <c r="NE75" s="55"/>
      <c r="NF75" s="55"/>
      <c r="NG75" s="55"/>
      <c r="NH75" s="55"/>
      <c r="NI75" s="55"/>
      <c r="NJ75" s="55"/>
      <c r="NK75" s="55"/>
      <c r="NL75" s="55"/>
      <c r="NM75" s="55"/>
      <c r="NN75" s="55"/>
      <c r="NO75" s="55"/>
      <c r="NP75" s="55"/>
      <c r="NQ75" s="55"/>
      <c r="NR75" s="55"/>
      <c r="NS75" s="55"/>
      <c r="NT75" s="55"/>
      <c r="NU75" s="55"/>
      <c r="NV75" s="55"/>
      <c r="NW75" s="55"/>
      <c r="NX75" s="55"/>
      <c r="NY75" s="55"/>
      <c r="NZ75" s="55"/>
      <c r="OA75" s="55"/>
      <c r="OB75" s="55"/>
      <c r="OC75" s="55"/>
      <c r="OD75" s="55"/>
      <c r="OE75" s="55"/>
      <c r="OF75" s="55"/>
      <c r="OG75" s="55"/>
      <c r="OH75" s="55"/>
      <c r="OI75" s="55"/>
      <c r="OJ75" s="55"/>
      <c r="OK75" s="55"/>
      <c r="OL75" s="55"/>
      <c r="OM75" s="55"/>
      <c r="ON75" s="55"/>
      <c r="OO75" s="55"/>
      <c r="OP75" s="55"/>
      <c r="OQ75" s="55"/>
      <c r="OR75" s="55"/>
      <c r="OS75" s="55"/>
      <c r="OT75" s="55"/>
      <c r="OU75" s="55"/>
      <c r="OV75" s="55"/>
      <c r="OW75" s="55"/>
      <c r="OX75" s="55"/>
      <c r="OY75" s="55"/>
      <c r="OZ75" s="55"/>
      <c r="PA75" s="55"/>
      <c r="PB75" s="55"/>
      <c r="PC75" s="55"/>
      <c r="PD75" s="55"/>
      <c r="PE75" s="55"/>
      <c r="PF75" s="55"/>
      <c r="PG75" s="55"/>
      <c r="PH75" s="55"/>
      <c r="PI75" s="55"/>
      <c r="PJ75" s="55"/>
      <c r="PK75" s="55"/>
      <c r="PL75" s="55"/>
      <c r="PM75" s="55"/>
      <c r="PN75" s="55"/>
      <c r="PO75" s="55"/>
      <c r="PP75" s="55"/>
      <c r="PQ75" s="55"/>
      <c r="PR75" s="55"/>
      <c r="PS75" s="55"/>
      <c r="PT75" s="55"/>
      <c r="PU75" s="55"/>
      <c r="PV75" s="55"/>
      <c r="PW75" s="55"/>
      <c r="PX75" s="55"/>
      <c r="PY75" s="55"/>
      <c r="PZ75" s="55"/>
      <c r="QA75" s="55"/>
      <c r="QB75" s="55"/>
      <c r="QC75" s="55"/>
      <c r="QD75" s="55"/>
      <c r="QE75" s="55"/>
      <c r="QF75" s="55"/>
      <c r="QG75" s="55"/>
      <c r="QH75" s="55"/>
      <c r="QI75" s="55"/>
      <c r="QJ75" s="55"/>
      <c r="QK75" s="55"/>
      <c r="QL75" s="55"/>
      <c r="QM75" s="55"/>
      <c r="QN75" s="55"/>
      <c r="QO75" s="55"/>
      <c r="QP75" s="55"/>
      <c r="QQ75" s="55"/>
      <c r="QR75" s="55"/>
      <c r="QS75" s="55"/>
      <c r="QT75" s="55"/>
      <c r="QU75" s="55"/>
      <c r="QV75" s="55"/>
      <c r="QW75" s="55"/>
      <c r="QX75" s="55"/>
      <c r="QY75" s="55"/>
      <c r="QZ75" s="55"/>
      <c r="RA75" s="55"/>
      <c r="RB75" s="55"/>
      <c r="RC75" s="55"/>
      <c r="RD75" s="55"/>
      <c r="RE75" s="55"/>
      <c r="RF75" s="55"/>
      <c r="RG75" s="55"/>
      <c r="RH75" s="55"/>
      <c r="RI75" s="55"/>
      <c r="RJ75" s="55"/>
      <c r="RK75" s="55"/>
      <c r="RL75" s="55"/>
      <c r="RM75" s="55"/>
      <c r="RN75" s="55"/>
      <c r="RO75" s="55"/>
      <c r="RP75" s="55"/>
      <c r="RQ75" s="55"/>
      <c r="RR75" s="55"/>
      <c r="RS75" s="55"/>
      <c r="RT75" s="55"/>
      <c r="RU75" s="55"/>
      <c r="RV75" s="55"/>
      <c r="RW75" s="55"/>
      <c r="RX75" s="55"/>
      <c r="RY75" s="55"/>
      <c r="RZ75" s="55"/>
      <c r="SA75" s="55"/>
      <c r="SB75" s="55"/>
      <c r="SC75" s="55"/>
      <c r="SD75" s="55"/>
      <c r="SE75" s="55"/>
      <c r="SF75" s="55"/>
      <c r="SG75" s="55"/>
      <c r="SH75" s="55"/>
      <c r="SI75" s="55"/>
      <c r="SJ75" s="55"/>
      <c r="SK75" s="55"/>
      <c r="SL75" s="55"/>
      <c r="SM75" s="55"/>
      <c r="SN75" s="55"/>
      <c r="SO75" s="55"/>
      <c r="SP75" s="55"/>
      <c r="SQ75" s="55"/>
      <c r="SR75" s="55"/>
      <c r="SS75" s="55"/>
      <c r="ST75" s="55"/>
      <c r="SU75" s="55"/>
      <c r="SV75" s="55"/>
      <c r="SW75" s="55"/>
      <c r="SX75" s="55"/>
      <c r="SY75" s="55"/>
      <c r="SZ75" s="55"/>
      <c r="TA75" s="55"/>
      <c r="TB75" s="55"/>
      <c r="TC75" s="55"/>
      <c r="TD75" s="55"/>
      <c r="TE75" s="55"/>
      <c r="TF75" s="55"/>
      <c r="TG75" s="55"/>
      <c r="TH75" s="55"/>
      <c r="TI75" s="55"/>
      <c r="TJ75" s="55"/>
      <c r="TK75" s="55"/>
      <c r="TL75" s="55"/>
      <c r="TM75" s="55"/>
      <c r="TN75" s="55"/>
      <c r="TO75" s="55"/>
      <c r="TP75" s="55"/>
      <c r="TQ75" s="55"/>
      <c r="TR75" s="55"/>
      <c r="TS75" s="55"/>
      <c r="TT75" s="55"/>
      <c r="TU75" s="55"/>
      <c r="TV75" s="55"/>
      <c r="TW75" s="55"/>
      <c r="TX75" s="55"/>
      <c r="TY75" s="55"/>
      <c r="TZ75" s="55"/>
      <c r="UA75" s="55"/>
      <c r="UB75" s="55"/>
      <c r="UC75" s="55"/>
      <c r="UD75" s="55"/>
      <c r="UE75" s="55"/>
      <c r="UF75" s="55"/>
      <c r="UG75" s="55"/>
      <c r="UH75" s="55"/>
      <c r="UI75" s="55"/>
      <c r="UJ75" s="55"/>
      <c r="UK75" s="55"/>
      <c r="UL75" s="55"/>
      <c r="UM75" s="55"/>
      <c r="UN75" s="55"/>
      <c r="UO75" s="55"/>
      <c r="UP75" s="55"/>
      <c r="UQ75" s="55"/>
      <c r="UR75" s="55"/>
      <c r="US75" s="55"/>
      <c r="UT75" s="55"/>
      <c r="UU75" s="55"/>
      <c r="UV75" s="55"/>
      <c r="UW75" s="55"/>
      <c r="UX75" s="55"/>
      <c r="UY75" s="55"/>
      <c r="UZ75" s="55"/>
      <c r="VA75" s="55"/>
      <c r="VB75" s="55"/>
      <c r="VC75" s="55"/>
      <c r="VD75" s="55"/>
      <c r="VE75" s="55"/>
      <c r="VF75" s="55"/>
      <c r="VG75" s="55"/>
      <c r="VH75" s="55"/>
      <c r="VI75" s="55"/>
      <c r="VJ75" s="55"/>
      <c r="VK75" s="55"/>
      <c r="VL75" s="55"/>
      <c r="VM75" s="55"/>
      <c r="VN75" s="55"/>
      <c r="VO75" s="55"/>
      <c r="VP75" s="55"/>
      <c r="VQ75" s="55"/>
      <c r="VR75" s="55"/>
      <c r="VS75" s="55"/>
      <c r="VT75" s="55"/>
      <c r="VU75" s="55"/>
      <c r="VV75" s="55"/>
      <c r="VW75" s="55"/>
      <c r="VX75" s="55"/>
      <c r="VY75" s="55"/>
      <c r="VZ75" s="55"/>
      <c r="WA75" s="55"/>
      <c r="WB75" s="55"/>
      <c r="WC75" s="55"/>
      <c r="WD75" s="55"/>
      <c r="WE75" s="55"/>
      <c r="WF75" s="55"/>
      <c r="WG75" s="55"/>
      <c r="WH75" s="55"/>
      <c r="WI75" s="55"/>
      <c r="WJ75" s="55"/>
      <c r="WK75" s="55"/>
      <c r="WL75" s="55"/>
      <c r="WM75" s="55"/>
      <c r="WN75" s="55"/>
      <c r="WO75" s="55"/>
      <c r="WP75" s="55"/>
      <c r="WQ75" s="55"/>
      <c r="WR75" s="55"/>
      <c r="WS75" s="55"/>
      <c r="WT75" s="55"/>
      <c r="WU75" s="55"/>
      <c r="WV75" s="55"/>
      <c r="WW75" s="55"/>
      <c r="WX75" s="55"/>
      <c r="WY75" s="55"/>
      <c r="WZ75" s="55"/>
      <c r="XA75" s="55"/>
      <c r="XB75" s="55"/>
      <c r="XC75" s="55"/>
      <c r="XD75" s="55"/>
      <c r="XE75" s="55"/>
      <c r="XF75" s="55"/>
      <c r="XG75" s="55"/>
      <c r="XH75" s="55"/>
      <c r="XI75" s="55"/>
      <c r="XJ75" s="55"/>
      <c r="XK75" s="55"/>
      <c r="XL75" s="55"/>
      <c r="XM75" s="55"/>
      <c r="XN75" s="55"/>
      <c r="XO75" s="55"/>
      <c r="XP75" s="55"/>
      <c r="XQ75" s="55"/>
      <c r="XR75" s="55"/>
      <c r="XS75" s="55"/>
      <c r="XT75" s="55"/>
      <c r="XU75" s="55"/>
      <c r="XV75" s="55"/>
      <c r="XW75" s="55"/>
      <c r="XX75" s="55"/>
      <c r="XY75" s="55"/>
      <c r="XZ75" s="55"/>
      <c r="YA75" s="55"/>
      <c r="YB75" s="55"/>
      <c r="YC75" s="55"/>
      <c r="YD75" s="55"/>
      <c r="YE75" s="55"/>
      <c r="YF75" s="55"/>
      <c r="YG75" s="55"/>
      <c r="YH75" s="55"/>
      <c r="YI75" s="55"/>
      <c r="YJ75" s="55"/>
      <c r="YK75" s="55"/>
      <c r="YL75" s="55"/>
      <c r="YM75" s="55"/>
      <c r="YN75" s="55"/>
      <c r="YO75" s="55"/>
      <c r="YP75" s="55"/>
      <c r="YQ75" s="55"/>
      <c r="YR75" s="55"/>
      <c r="YS75" s="55"/>
      <c r="YT75" s="55"/>
      <c r="YU75" s="55"/>
      <c r="YV75" s="55"/>
      <c r="YW75" s="55"/>
      <c r="YX75" s="55"/>
      <c r="YY75" s="55"/>
      <c r="YZ75" s="55"/>
      <c r="ZA75" s="55"/>
      <c r="ZB75" s="55"/>
      <c r="ZC75" s="55"/>
      <c r="ZD75" s="55"/>
      <c r="ZE75" s="55"/>
      <c r="ZF75" s="55"/>
      <c r="ZG75" s="55"/>
      <c r="ZH75" s="55"/>
      <c r="ZI75" s="55"/>
      <c r="ZJ75" s="55"/>
      <c r="ZK75" s="55"/>
      <c r="ZL75" s="55"/>
      <c r="ZM75" s="55"/>
      <c r="ZN75" s="55"/>
      <c r="ZO75" s="55"/>
      <c r="ZP75" s="55"/>
      <c r="ZQ75" s="55"/>
      <c r="ZR75" s="55"/>
      <c r="ZS75" s="55"/>
      <c r="ZT75" s="55"/>
      <c r="ZU75" s="55"/>
      <c r="ZV75" s="55"/>
      <c r="ZW75" s="55"/>
      <c r="ZX75" s="55"/>
      <c r="ZY75" s="55"/>
      <c r="ZZ75" s="55"/>
      <c r="AAA75" s="55"/>
      <c r="AAB75" s="55"/>
      <c r="AAC75" s="55"/>
      <c r="AAD75" s="55"/>
      <c r="AAE75" s="55"/>
      <c r="AAF75" s="55"/>
      <c r="AAG75" s="55"/>
      <c r="AAH75" s="55"/>
      <c r="AAI75" s="55"/>
      <c r="AAJ75" s="55"/>
      <c r="AAK75" s="55"/>
      <c r="AAL75" s="55"/>
      <c r="AAM75" s="55"/>
      <c r="AAN75" s="55"/>
      <c r="AAO75" s="55"/>
      <c r="AAP75" s="55"/>
      <c r="AAQ75" s="55"/>
      <c r="AAR75" s="55"/>
      <c r="AAS75" s="55"/>
      <c r="AAT75" s="55"/>
      <c r="AAU75" s="55"/>
      <c r="AAV75" s="55"/>
      <c r="AAW75" s="55"/>
      <c r="AAX75" s="55"/>
      <c r="AAY75" s="55"/>
      <c r="AAZ75" s="55"/>
      <c r="ABA75" s="55"/>
      <c r="ABB75" s="55"/>
      <c r="ABC75" s="55"/>
      <c r="ABD75" s="55"/>
      <c r="ABE75" s="55"/>
      <c r="ABF75" s="55"/>
      <c r="ABG75" s="55"/>
      <c r="ABH75" s="55"/>
      <c r="ABI75" s="55"/>
      <c r="ABJ75" s="55"/>
      <c r="ABK75" s="55"/>
      <c r="ABL75" s="55"/>
      <c r="ABM75" s="55"/>
      <c r="ABN75" s="55"/>
      <c r="ABO75" s="55"/>
      <c r="ABP75" s="55"/>
      <c r="ABQ75" s="55"/>
      <c r="ABR75" s="55"/>
      <c r="ABS75" s="55"/>
      <c r="ABT75" s="55"/>
      <c r="ABU75" s="55"/>
      <c r="ABV75" s="55"/>
      <c r="ABW75" s="55"/>
      <c r="ABX75" s="55"/>
      <c r="ABY75" s="55"/>
      <c r="ABZ75" s="55"/>
      <c r="ACA75" s="55"/>
      <c r="ACB75" s="55"/>
      <c r="ACC75" s="55"/>
      <c r="ACD75" s="55"/>
      <c r="ACE75" s="55"/>
      <c r="ACF75" s="55"/>
      <c r="ACG75" s="55"/>
      <c r="ACH75" s="55"/>
      <c r="ACI75" s="55"/>
      <c r="ACJ75" s="55"/>
      <c r="ACK75" s="55"/>
      <c r="ACL75" s="55"/>
      <c r="ACM75" s="55"/>
      <c r="ACN75" s="55"/>
      <c r="ACO75" s="55"/>
      <c r="ACP75" s="55"/>
      <c r="ACQ75" s="55"/>
      <c r="ACR75" s="55"/>
      <c r="ACS75" s="55"/>
      <c r="ACT75" s="55"/>
      <c r="ACU75" s="55"/>
      <c r="ACV75" s="55"/>
      <c r="ACW75" s="55"/>
      <c r="ACX75" s="55"/>
      <c r="ACY75" s="55"/>
      <c r="ACZ75" s="55"/>
      <c r="ADA75" s="55"/>
      <c r="ADB75" s="55"/>
      <c r="ADC75" s="55"/>
      <c r="ADD75" s="55"/>
      <c r="ADE75" s="55"/>
      <c r="ADF75" s="55"/>
      <c r="ADG75" s="55"/>
      <c r="ADH75" s="55"/>
      <c r="ADI75" s="55"/>
      <c r="ADJ75" s="55"/>
    </row>
    <row r="76" spans="1:790" s="56" customFormat="1" ht="47.25" customHeight="1" x14ac:dyDescent="0.3">
      <c r="A76" s="536"/>
      <c r="B76" s="537"/>
      <c r="C76" s="537"/>
      <c r="D76" s="536"/>
      <c r="E76" s="536"/>
      <c r="F76" s="512"/>
      <c r="G76" s="512"/>
      <c r="H76" s="512"/>
      <c r="I76" s="512"/>
      <c r="J76" s="59" t="str">
        <f t="shared" si="3"/>
        <v>LAS PERSONAS MORALES NO CUENTAN CON NOMBRE</v>
      </c>
      <c r="K76" s="59" t="str">
        <f t="shared" si="3"/>
        <v>LAS PERSONAS MORALES NO CUENTAN CON PRIMER APELLIDO</v>
      </c>
      <c r="L76" s="59" t="str">
        <f t="shared" si="3"/>
        <v>LAS PERSONAS MORALES NO CUENTAN CON SEGUNDO APELLIDO</v>
      </c>
      <c r="M76" s="59" t="str">
        <f t="shared" si="3"/>
        <v>GERLIM, S.A. DE C.V.</v>
      </c>
      <c r="N76" s="59" t="str">
        <f t="shared" si="3"/>
        <v>GER111101BS0</v>
      </c>
      <c r="O76" s="64">
        <f t="shared" si="3"/>
        <v>9652963.1999999993</v>
      </c>
      <c r="P76" s="512"/>
      <c r="Q76" s="512"/>
      <c r="R76" s="512"/>
      <c r="S76" s="512"/>
      <c r="T76" s="512"/>
      <c r="U76" s="512"/>
      <c r="V76" s="512"/>
      <c r="W76" s="512"/>
      <c r="X76" s="520"/>
      <c r="Y76" s="520"/>
      <c r="Z76" s="512"/>
      <c r="AA76" s="512"/>
      <c r="AB76" s="512"/>
      <c r="AC76" s="512"/>
      <c r="AD76" s="512"/>
      <c r="AE76" s="512"/>
      <c r="AF76" s="512"/>
      <c r="AG76" s="512"/>
      <c r="AH76" s="520"/>
      <c r="AI76" s="520"/>
      <c r="AJ76" s="512"/>
      <c r="AK76" s="512"/>
      <c r="AL76" s="512"/>
      <c r="AM76" s="512"/>
      <c r="AN76" s="512"/>
      <c r="AO76" s="512"/>
      <c r="AP76" s="512"/>
      <c r="AQ76" s="511"/>
      <c r="AR76" s="511"/>
      <c r="AS76" s="511"/>
      <c r="AT76" s="511"/>
      <c r="AU76" s="511"/>
      <c r="AV76" s="511"/>
      <c r="AW76" s="541"/>
      <c r="AX76" s="539"/>
      <c r="AY76" s="539"/>
      <c r="AZ76" s="539"/>
      <c r="BA76" s="539"/>
      <c r="BB76" s="540"/>
      <c r="BC76" s="538"/>
      <c r="BD76" s="538"/>
      <c r="BE76" s="538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  <c r="IX76" s="55"/>
      <c r="IY76" s="55"/>
      <c r="IZ76" s="55"/>
      <c r="JA76" s="55"/>
      <c r="JB76" s="55"/>
      <c r="JC76" s="55"/>
      <c r="JD76" s="55"/>
      <c r="JE76" s="55"/>
      <c r="JF76" s="55"/>
      <c r="JG76" s="55"/>
      <c r="JH76" s="55"/>
      <c r="JI76" s="55"/>
      <c r="JJ76" s="55"/>
      <c r="JK76" s="55"/>
      <c r="JL76" s="55"/>
      <c r="JM76" s="55"/>
      <c r="JN76" s="55"/>
      <c r="JO76" s="55"/>
      <c r="JP76" s="55"/>
      <c r="JQ76" s="55"/>
      <c r="JR76" s="55"/>
      <c r="JS76" s="55"/>
      <c r="JT76" s="55"/>
      <c r="JU76" s="55"/>
      <c r="JV76" s="55"/>
      <c r="JW76" s="55"/>
      <c r="JX76" s="55"/>
      <c r="JY76" s="55"/>
      <c r="JZ76" s="55"/>
      <c r="KA76" s="55"/>
      <c r="KB76" s="55"/>
      <c r="KC76" s="55"/>
      <c r="KD76" s="55"/>
      <c r="KE76" s="55"/>
      <c r="KF76" s="55"/>
      <c r="KG76" s="55"/>
      <c r="KH76" s="55"/>
      <c r="KI76" s="55"/>
      <c r="KJ76" s="55"/>
      <c r="KK76" s="55"/>
      <c r="KL76" s="55"/>
      <c r="KM76" s="55"/>
      <c r="KN76" s="55"/>
      <c r="KO76" s="55"/>
      <c r="KP76" s="55"/>
      <c r="KQ76" s="55"/>
      <c r="KR76" s="55"/>
      <c r="KS76" s="55"/>
      <c r="KT76" s="55"/>
      <c r="KU76" s="55"/>
      <c r="KV76" s="55"/>
      <c r="KW76" s="55"/>
      <c r="KX76" s="55"/>
      <c r="KY76" s="55"/>
      <c r="KZ76" s="55"/>
      <c r="LA76" s="55"/>
      <c r="LB76" s="55"/>
      <c r="LC76" s="55"/>
      <c r="LD76" s="55"/>
      <c r="LE76" s="55"/>
      <c r="LF76" s="55"/>
      <c r="LG76" s="55"/>
      <c r="LH76" s="55"/>
      <c r="LI76" s="55"/>
      <c r="LJ76" s="55"/>
      <c r="LK76" s="55"/>
      <c r="LL76" s="55"/>
      <c r="LM76" s="55"/>
      <c r="LN76" s="55"/>
      <c r="LO76" s="55"/>
      <c r="LP76" s="55"/>
      <c r="LQ76" s="55"/>
      <c r="LR76" s="55"/>
      <c r="LS76" s="55"/>
      <c r="LT76" s="55"/>
      <c r="LU76" s="55"/>
      <c r="LV76" s="55"/>
      <c r="LW76" s="55"/>
      <c r="LX76" s="55"/>
      <c r="LY76" s="55"/>
      <c r="LZ76" s="55"/>
      <c r="MA76" s="55"/>
      <c r="MB76" s="55"/>
      <c r="MC76" s="55"/>
      <c r="MD76" s="55"/>
      <c r="ME76" s="55"/>
      <c r="MF76" s="55"/>
      <c r="MG76" s="55"/>
      <c r="MH76" s="55"/>
      <c r="MI76" s="55"/>
      <c r="MJ76" s="55"/>
      <c r="MK76" s="55"/>
      <c r="ML76" s="55"/>
      <c r="MM76" s="55"/>
      <c r="MN76" s="55"/>
      <c r="MO76" s="55"/>
      <c r="MP76" s="55"/>
      <c r="MQ76" s="55"/>
      <c r="MR76" s="55"/>
      <c r="MS76" s="55"/>
      <c r="MT76" s="55"/>
      <c r="MU76" s="55"/>
      <c r="MV76" s="55"/>
      <c r="MW76" s="55"/>
      <c r="MX76" s="55"/>
      <c r="MY76" s="55"/>
      <c r="MZ76" s="55"/>
      <c r="NA76" s="55"/>
      <c r="NB76" s="55"/>
      <c r="NC76" s="55"/>
      <c r="ND76" s="55"/>
      <c r="NE76" s="55"/>
      <c r="NF76" s="55"/>
      <c r="NG76" s="55"/>
      <c r="NH76" s="55"/>
      <c r="NI76" s="55"/>
      <c r="NJ76" s="55"/>
      <c r="NK76" s="55"/>
      <c r="NL76" s="55"/>
      <c r="NM76" s="55"/>
      <c r="NN76" s="55"/>
      <c r="NO76" s="55"/>
      <c r="NP76" s="55"/>
      <c r="NQ76" s="55"/>
      <c r="NR76" s="55"/>
      <c r="NS76" s="55"/>
      <c r="NT76" s="55"/>
      <c r="NU76" s="55"/>
      <c r="NV76" s="55"/>
      <c r="NW76" s="55"/>
      <c r="NX76" s="55"/>
      <c r="NY76" s="55"/>
      <c r="NZ76" s="55"/>
      <c r="OA76" s="55"/>
      <c r="OB76" s="55"/>
      <c r="OC76" s="55"/>
      <c r="OD76" s="55"/>
      <c r="OE76" s="55"/>
      <c r="OF76" s="55"/>
      <c r="OG76" s="55"/>
      <c r="OH76" s="55"/>
      <c r="OI76" s="55"/>
      <c r="OJ76" s="55"/>
      <c r="OK76" s="55"/>
      <c r="OL76" s="55"/>
      <c r="OM76" s="55"/>
      <c r="ON76" s="55"/>
      <c r="OO76" s="55"/>
      <c r="OP76" s="55"/>
      <c r="OQ76" s="55"/>
      <c r="OR76" s="55"/>
      <c r="OS76" s="55"/>
      <c r="OT76" s="55"/>
      <c r="OU76" s="55"/>
      <c r="OV76" s="55"/>
      <c r="OW76" s="55"/>
      <c r="OX76" s="55"/>
      <c r="OY76" s="55"/>
      <c r="OZ76" s="55"/>
      <c r="PA76" s="55"/>
      <c r="PB76" s="55"/>
      <c r="PC76" s="55"/>
      <c r="PD76" s="55"/>
      <c r="PE76" s="55"/>
      <c r="PF76" s="55"/>
      <c r="PG76" s="55"/>
      <c r="PH76" s="55"/>
      <c r="PI76" s="55"/>
      <c r="PJ76" s="55"/>
      <c r="PK76" s="55"/>
      <c r="PL76" s="55"/>
      <c r="PM76" s="55"/>
      <c r="PN76" s="55"/>
      <c r="PO76" s="55"/>
      <c r="PP76" s="55"/>
      <c r="PQ76" s="55"/>
      <c r="PR76" s="55"/>
      <c r="PS76" s="55"/>
      <c r="PT76" s="55"/>
      <c r="PU76" s="55"/>
      <c r="PV76" s="55"/>
      <c r="PW76" s="55"/>
      <c r="PX76" s="55"/>
      <c r="PY76" s="55"/>
      <c r="PZ76" s="55"/>
      <c r="QA76" s="55"/>
      <c r="QB76" s="55"/>
      <c r="QC76" s="55"/>
      <c r="QD76" s="55"/>
      <c r="QE76" s="55"/>
      <c r="QF76" s="55"/>
      <c r="QG76" s="55"/>
      <c r="QH76" s="55"/>
      <c r="QI76" s="55"/>
      <c r="QJ76" s="55"/>
      <c r="QK76" s="55"/>
      <c r="QL76" s="55"/>
      <c r="QM76" s="55"/>
      <c r="QN76" s="55"/>
      <c r="QO76" s="55"/>
      <c r="QP76" s="55"/>
      <c r="QQ76" s="55"/>
      <c r="QR76" s="55"/>
      <c r="QS76" s="55"/>
      <c r="QT76" s="55"/>
      <c r="QU76" s="55"/>
      <c r="QV76" s="55"/>
      <c r="QW76" s="55"/>
      <c r="QX76" s="55"/>
      <c r="QY76" s="55"/>
      <c r="QZ76" s="55"/>
      <c r="RA76" s="55"/>
      <c r="RB76" s="55"/>
      <c r="RC76" s="55"/>
      <c r="RD76" s="55"/>
      <c r="RE76" s="55"/>
      <c r="RF76" s="55"/>
      <c r="RG76" s="55"/>
      <c r="RH76" s="55"/>
      <c r="RI76" s="55"/>
      <c r="RJ76" s="55"/>
      <c r="RK76" s="55"/>
      <c r="RL76" s="55"/>
      <c r="RM76" s="55"/>
      <c r="RN76" s="55"/>
      <c r="RO76" s="55"/>
      <c r="RP76" s="55"/>
      <c r="RQ76" s="55"/>
      <c r="RR76" s="55"/>
      <c r="RS76" s="55"/>
      <c r="RT76" s="55"/>
      <c r="RU76" s="55"/>
      <c r="RV76" s="55"/>
      <c r="RW76" s="55"/>
      <c r="RX76" s="55"/>
      <c r="RY76" s="55"/>
      <c r="RZ76" s="55"/>
      <c r="SA76" s="55"/>
      <c r="SB76" s="55"/>
      <c r="SC76" s="55"/>
      <c r="SD76" s="55"/>
      <c r="SE76" s="55"/>
      <c r="SF76" s="55"/>
      <c r="SG76" s="55"/>
      <c r="SH76" s="55"/>
      <c r="SI76" s="55"/>
      <c r="SJ76" s="55"/>
      <c r="SK76" s="55"/>
      <c r="SL76" s="55"/>
      <c r="SM76" s="55"/>
      <c r="SN76" s="55"/>
      <c r="SO76" s="55"/>
      <c r="SP76" s="55"/>
      <c r="SQ76" s="55"/>
      <c r="SR76" s="55"/>
      <c r="SS76" s="55"/>
      <c r="ST76" s="55"/>
      <c r="SU76" s="55"/>
      <c r="SV76" s="55"/>
      <c r="SW76" s="55"/>
      <c r="SX76" s="55"/>
      <c r="SY76" s="55"/>
      <c r="SZ76" s="55"/>
      <c r="TA76" s="55"/>
      <c r="TB76" s="55"/>
      <c r="TC76" s="55"/>
      <c r="TD76" s="55"/>
      <c r="TE76" s="55"/>
      <c r="TF76" s="55"/>
      <c r="TG76" s="55"/>
      <c r="TH76" s="55"/>
      <c r="TI76" s="55"/>
      <c r="TJ76" s="55"/>
      <c r="TK76" s="55"/>
      <c r="TL76" s="55"/>
      <c r="TM76" s="55"/>
      <c r="TN76" s="55"/>
      <c r="TO76" s="55"/>
      <c r="TP76" s="55"/>
      <c r="TQ76" s="55"/>
      <c r="TR76" s="55"/>
      <c r="TS76" s="55"/>
      <c r="TT76" s="55"/>
      <c r="TU76" s="55"/>
      <c r="TV76" s="55"/>
      <c r="TW76" s="55"/>
      <c r="TX76" s="55"/>
      <c r="TY76" s="55"/>
      <c r="TZ76" s="55"/>
      <c r="UA76" s="55"/>
      <c r="UB76" s="55"/>
      <c r="UC76" s="55"/>
      <c r="UD76" s="55"/>
      <c r="UE76" s="55"/>
      <c r="UF76" s="55"/>
      <c r="UG76" s="55"/>
      <c r="UH76" s="55"/>
      <c r="UI76" s="55"/>
      <c r="UJ76" s="55"/>
      <c r="UK76" s="55"/>
      <c r="UL76" s="55"/>
      <c r="UM76" s="55"/>
      <c r="UN76" s="55"/>
      <c r="UO76" s="55"/>
      <c r="UP76" s="55"/>
      <c r="UQ76" s="55"/>
      <c r="UR76" s="55"/>
      <c r="US76" s="55"/>
      <c r="UT76" s="55"/>
      <c r="UU76" s="55"/>
      <c r="UV76" s="55"/>
      <c r="UW76" s="55"/>
      <c r="UX76" s="55"/>
      <c r="UY76" s="55"/>
      <c r="UZ76" s="55"/>
      <c r="VA76" s="55"/>
      <c r="VB76" s="55"/>
      <c r="VC76" s="55"/>
      <c r="VD76" s="55"/>
      <c r="VE76" s="55"/>
      <c r="VF76" s="55"/>
      <c r="VG76" s="55"/>
      <c r="VH76" s="55"/>
      <c r="VI76" s="55"/>
      <c r="VJ76" s="55"/>
      <c r="VK76" s="55"/>
      <c r="VL76" s="55"/>
      <c r="VM76" s="55"/>
      <c r="VN76" s="55"/>
      <c r="VO76" s="55"/>
      <c r="VP76" s="55"/>
      <c r="VQ76" s="55"/>
      <c r="VR76" s="55"/>
      <c r="VS76" s="55"/>
      <c r="VT76" s="55"/>
      <c r="VU76" s="55"/>
      <c r="VV76" s="55"/>
      <c r="VW76" s="55"/>
      <c r="VX76" s="55"/>
      <c r="VY76" s="55"/>
      <c r="VZ76" s="55"/>
      <c r="WA76" s="55"/>
      <c r="WB76" s="55"/>
      <c r="WC76" s="55"/>
      <c r="WD76" s="55"/>
      <c r="WE76" s="55"/>
      <c r="WF76" s="55"/>
      <c r="WG76" s="55"/>
      <c r="WH76" s="55"/>
      <c r="WI76" s="55"/>
      <c r="WJ76" s="55"/>
      <c r="WK76" s="55"/>
      <c r="WL76" s="55"/>
      <c r="WM76" s="55"/>
      <c r="WN76" s="55"/>
      <c r="WO76" s="55"/>
      <c r="WP76" s="55"/>
      <c r="WQ76" s="55"/>
      <c r="WR76" s="55"/>
      <c r="WS76" s="55"/>
      <c r="WT76" s="55"/>
      <c r="WU76" s="55"/>
      <c r="WV76" s="55"/>
      <c r="WW76" s="55"/>
      <c r="WX76" s="55"/>
      <c r="WY76" s="55"/>
      <c r="WZ76" s="55"/>
      <c r="XA76" s="55"/>
      <c r="XB76" s="55"/>
      <c r="XC76" s="55"/>
      <c r="XD76" s="55"/>
      <c r="XE76" s="55"/>
      <c r="XF76" s="55"/>
      <c r="XG76" s="55"/>
      <c r="XH76" s="55"/>
      <c r="XI76" s="55"/>
      <c r="XJ76" s="55"/>
      <c r="XK76" s="55"/>
      <c r="XL76" s="55"/>
      <c r="XM76" s="55"/>
      <c r="XN76" s="55"/>
      <c r="XO76" s="55"/>
      <c r="XP76" s="55"/>
      <c r="XQ76" s="55"/>
      <c r="XR76" s="55"/>
      <c r="XS76" s="55"/>
      <c r="XT76" s="55"/>
      <c r="XU76" s="55"/>
      <c r="XV76" s="55"/>
      <c r="XW76" s="55"/>
      <c r="XX76" s="55"/>
      <c r="XY76" s="55"/>
      <c r="XZ76" s="55"/>
      <c r="YA76" s="55"/>
      <c r="YB76" s="55"/>
      <c r="YC76" s="55"/>
      <c r="YD76" s="55"/>
      <c r="YE76" s="55"/>
      <c r="YF76" s="55"/>
      <c r="YG76" s="55"/>
      <c r="YH76" s="55"/>
      <c r="YI76" s="55"/>
      <c r="YJ76" s="55"/>
      <c r="YK76" s="55"/>
      <c r="YL76" s="55"/>
      <c r="YM76" s="55"/>
      <c r="YN76" s="55"/>
      <c r="YO76" s="55"/>
      <c r="YP76" s="55"/>
      <c r="YQ76" s="55"/>
      <c r="YR76" s="55"/>
      <c r="YS76" s="55"/>
      <c r="YT76" s="55"/>
      <c r="YU76" s="55"/>
      <c r="YV76" s="55"/>
      <c r="YW76" s="55"/>
      <c r="YX76" s="55"/>
      <c r="YY76" s="55"/>
      <c r="YZ76" s="55"/>
      <c r="ZA76" s="55"/>
      <c r="ZB76" s="55"/>
      <c r="ZC76" s="55"/>
      <c r="ZD76" s="55"/>
      <c r="ZE76" s="55"/>
      <c r="ZF76" s="55"/>
      <c r="ZG76" s="55"/>
      <c r="ZH76" s="55"/>
      <c r="ZI76" s="55"/>
      <c r="ZJ76" s="55"/>
      <c r="ZK76" s="55"/>
      <c r="ZL76" s="55"/>
      <c r="ZM76" s="55"/>
      <c r="ZN76" s="55"/>
      <c r="ZO76" s="55"/>
      <c r="ZP76" s="55"/>
      <c r="ZQ76" s="55"/>
      <c r="ZR76" s="55"/>
      <c r="ZS76" s="55"/>
      <c r="ZT76" s="55"/>
      <c r="ZU76" s="55"/>
      <c r="ZV76" s="55"/>
      <c r="ZW76" s="55"/>
      <c r="ZX76" s="55"/>
      <c r="ZY76" s="55"/>
      <c r="ZZ76" s="55"/>
      <c r="AAA76" s="55"/>
      <c r="AAB76" s="55"/>
      <c r="AAC76" s="55"/>
      <c r="AAD76" s="55"/>
      <c r="AAE76" s="55"/>
      <c r="AAF76" s="55"/>
      <c r="AAG76" s="55"/>
      <c r="AAH76" s="55"/>
      <c r="AAI76" s="55"/>
      <c r="AAJ76" s="55"/>
      <c r="AAK76" s="55"/>
      <c r="AAL76" s="55"/>
      <c r="AAM76" s="55"/>
      <c r="AAN76" s="55"/>
      <c r="AAO76" s="55"/>
      <c r="AAP76" s="55"/>
      <c r="AAQ76" s="55"/>
      <c r="AAR76" s="55"/>
      <c r="AAS76" s="55"/>
      <c r="AAT76" s="55"/>
      <c r="AAU76" s="55"/>
      <c r="AAV76" s="55"/>
      <c r="AAW76" s="55"/>
      <c r="AAX76" s="55"/>
      <c r="AAY76" s="55"/>
      <c r="AAZ76" s="55"/>
      <c r="ABA76" s="55"/>
      <c r="ABB76" s="55"/>
      <c r="ABC76" s="55"/>
      <c r="ABD76" s="55"/>
      <c r="ABE76" s="55"/>
      <c r="ABF76" s="55"/>
      <c r="ABG76" s="55"/>
      <c r="ABH76" s="55"/>
      <c r="ABI76" s="55"/>
      <c r="ABJ76" s="55"/>
      <c r="ABK76" s="55"/>
      <c r="ABL76" s="55"/>
      <c r="ABM76" s="55"/>
      <c r="ABN76" s="55"/>
      <c r="ABO76" s="55"/>
      <c r="ABP76" s="55"/>
      <c r="ABQ76" s="55"/>
      <c r="ABR76" s="55"/>
      <c r="ABS76" s="55"/>
      <c r="ABT76" s="55"/>
      <c r="ABU76" s="55"/>
      <c r="ABV76" s="55"/>
      <c r="ABW76" s="55"/>
      <c r="ABX76" s="55"/>
      <c r="ABY76" s="55"/>
      <c r="ABZ76" s="55"/>
      <c r="ACA76" s="55"/>
      <c r="ACB76" s="55"/>
      <c r="ACC76" s="55"/>
      <c r="ACD76" s="55"/>
      <c r="ACE76" s="55"/>
      <c r="ACF76" s="55"/>
      <c r="ACG76" s="55"/>
      <c r="ACH76" s="55"/>
      <c r="ACI76" s="55"/>
      <c r="ACJ76" s="55"/>
      <c r="ACK76" s="55"/>
      <c r="ACL76" s="55"/>
      <c r="ACM76" s="55"/>
      <c r="ACN76" s="55"/>
      <c r="ACO76" s="55"/>
      <c r="ACP76" s="55"/>
      <c r="ACQ76" s="55"/>
      <c r="ACR76" s="55"/>
      <c r="ACS76" s="55"/>
      <c r="ACT76" s="55"/>
      <c r="ACU76" s="55"/>
      <c r="ACV76" s="55"/>
      <c r="ACW76" s="55"/>
      <c r="ACX76" s="55"/>
      <c r="ACY76" s="55"/>
      <c r="ACZ76" s="55"/>
      <c r="ADA76" s="55"/>
      <c r="ADB76" s="55"/>
      <c r="ADC76" s="55"/>
      <c r="ADD76" s="55"/>
      <c r="ADE76" s="55"/>
      <c r="ADF76" s="55"/>
      <c r="ADG76" s="55"/>
      <c r="ADH76" s="55"/>
      <c r="ADI76" s="55"/>
      <c r="ADJ76" s="55"/>
    </row>
    <row r="77" spans="1:790" s="51" customFormat="1" ht="47.25" customHeight="1" x14ac:dyDescent="0.3">
      <c r="A77" s="526">
        <v>2019</v>
      </c>
      <c r="B77" s="534">
        <v>43466</v>
      </c>
      <c r="C77" s="534">
        <v>43555</v>
      </c>
      <c r="D77" s="526" t="s">
        <v>62</v>
      </c>
      <c r="E77" s="526" t="s">
        <v>217</v>
      </c>
      <c r="F77" s="513" t="s">
        <v>238</v>
      </c>
      <c r="G77" s="513" t="s">
        <v>219</v>
      </c>
      <c r="H77" s="513" t="s">
        <v>438</v>
      </c>
      <c r="I77" s="513" t="s">
        <v>220</v>
      </c>
      <c r="J77" s="46" t="str">
        <f t="shared" si="3"/>
        <v>LAS PERSONAS MORALES NO CUENTAN CON NOMBRE</v>
      </c>
      <c r="K77" s="46" t="str">
        <f t="shared" si="3"/>
        <v>LAS PERSONAS MORALES NO CUENTAN CON PRIMER APELLIDO</v>
      </c>
      <c r="L77" s="46" t="str">
        <f t="shared" si="3"/>
        <v>LAS PERSONAS MORALES NO CUENTAN CON SEGUNDO APELLIDO</v>
      </c>
      <c r="M77" s="46" t="str">
        <f t="shared" si="3"/>
        <v>TECNO LIMPIEZA ECOTEC, S.A. DE C.V.</v>
      </c>
      <c r="N77" s="46" t="str">
        <f t="shared" si="3"/>
        <v>TEC090209BY3</v>
      </c>
      <c r="O77" s="63">
        <f t="shared" si="3"/>
        <v>9771361.4700000007</v>
      </c>
      <c r="P77" s="513" t="s">
        <v>67</v>
      </c>
      <c r="Q77" s="513" t="s">
        <v>68</v>
      </c>
      <c r="R77" s="513" t="s">
        <v>69</v>
      </c>
      <c r="S77" s="513" t="s">
        <v>237</v>
      </c>
      <c r="T77" s="513" t="s">
        <v>227</v>
      </c>
      <c r="U77" s="513" t="s">
        <v>72</v>
      </c>
      <c r="V77" s="513" t="str">
        <f>U77</f>
        <v>SUBDIRECCION DE SERVICIOS GENERALES</v>
      </c>
      <c r="W77" s="513" t="str">
        <f>F77</f>
        <v>SSPDF-CRMSG-SERV-183-18</v>
      </c>
      <c r="X77" s="514">
        <v>43465</v>
      </c>
      <c r="Y77" s="514">
        <v>1445338.68</v>
      </c>
      <c r="Z77" s="513">
        <v>1676592.87</v>
      </c>
      <c r="AA77" s="513" t="s">
        <v>196</v>
      </c>
      <c r="AB77" s="513" t="s">
        <v>196</v>
      </c>
      <c r="AC77" s="513" t="s">
        <v>73</v>
      </c>
      <c r="AD77" s="513" t="s">
        <v>74</v>
      </c>
      <c r="AE77" s="513" t="s">
        <v>75</v>
      </c>
      <c r="AF77" s="513" t="str">
        <f>I77</f>
        <v>LIMPIEZA</v>
      </c>
      <c r="AG77" s="513">
        <v>216800</v>
      </c>
      <c r="AH77" s="514">
        <v>43466</v>
      </c>
      <c r="AI77" s="514">
        <v>43511</v>
      </c>
      <c r="AJ77" s="513" t="s">
        <v>439</v>
      </c>
      <c r="AK77" s="513" t="s">
        <v>391</v>
      </c>
      <c r="AL77" s="513" t="s">
        <v>76</v>
      </c>
      <c r="AM77" s="513" t="s">
        <v>502</v>
      </c>
      <c r="AN77" s="513" t="s">
        <v>78</v>
      </c>
      <c r="AO77" s="513" t="s">
        <v>392</v>
      </c>
      <c r="AP77" s="513" t="s">
        <v>78</v>
      </c>
      <c r="AQ77" s="513" t="s">
        <v>78</v>
      </c>
      <c r="AR77" s="513" t="s">
        <v>508</v>
      </c>
      <c r="AS77" s="513" t="s">
        <v>238</v>
      </c>
      <c r="AT77" s="513" t="s">
        <v>509</v>
      </c>
      <c r="AU77" s="514">
        <v>43511</v>
      </c>
      <c r="AV77" s="518" t="s">
        <v>519</v>
      </c>
      <c r="AW77" s="532" t="s">
        <v>506</v>
      </c>
      <c r="AX77" s="532" t="s">
        <v>394</v>
      </c>
      <c r="AY77" s="532" t="s">
        <v>394</v>
      </c>
      <c r="AZ77" s="532" t="s">
        <v>394</v>
      </c>
      <c r="BA77" s="532" t="s">
        <v>395</v>
      </c>
      <c r="BB77" s="533" t="s">
        <v>81</v>
      </c>
      <c r="BC77" s="525">
        <v>43578</v>
      </c>
      <c r="BD77" s="525">
        <v>43578</v>
      </c>
      <c r="BE77" s="525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0"/>
      <c r="DD77" s="50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0"/>
      <c r="DP77" s="50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50"/>
      <c r="JF77" s="50"/>
      <c r="JG77" s="50"/>
      <c r="JH77" s="50"/>
      <c r="JI77" s="50"/>
      <c r="JJ77" s="50"/>
      <c r="JK77" s="50"/>
      <c r="JL77" s="50"/>
      <c r="JM77" s="50"/>
      <c r="JN77" s="50"/>
      <c r="JO77" s="50"/>
      <c r="JP77" s="50"/>
      <c r="JQ77" s="50"/>
      <c r="JR77" s="50"/>
      <c r="JS77" s="50"/>
      <c r="JT77" s="50"/>
      <c r="JU77" s="50"/>
      <c r="JV77" s="50"/>
      <c r="JW77" s="50"/>
      <c r="JX77" s="50"/>
      <c r="JY77" s="50"/>
      <c r="JZ77" s="50"/>
      <c r="KA77" s="50"/>
      <c r="KB77" s="50"/>
      <c r="KC77" s="50"/>
      <c r="KD77" s="50"/>
      <c r="KE77" s="50"/>
      <c r="KF77" s="50"/>
      <c r="KG77" s="50"/>
      <c r="KH77" s="50"/>
      <c r="KI77" s="50"/>
      <c r="KJ77" s="50"/>
      <c r="KK77" s="50"/>
      <c r="KL77" s="50"/>
      <c r="KM77" s="50"/>
      <c r="KN77" s="50"/>
      <c r="KO77" s="50"/>
      <c r="KP77" s="50"/>
      <c r="KQ77" s="50"/>
      <c r="KR77" s="50"/>
      <c r="KS77" s="50"/>
      <c r="KT77" s="50"/>
      <c r="KU77" s="50"/>
      <c r="KV77" s="50"/>
      <c r="KW77" s="50"/>
      <c r="KX77" s="50"/>
      <c r="KY77" s="50"/>
      <c r="KZ77" s="50"/>
      <c r="LA77" s="50"/>
      <c r="LB77" s="50"/>
      <c r="LC77" s="50"/>
      <c r="LD77" s="50"/>
      <c r="LE77" s="50"/>
      <c r="LF77" s="50"/>
      <c r="LG77" s="50"/>
      <c r="LH77" s="50"/>
      <c r="LI77" s="50"/>
      <c r="LJ77" s="50"/>
      <c r="LK77" s="50"/>
      <c r="LL77" s="50"/>
      <c r="LM77" s="50"/>
      <c r="LN77" s="50"/>
      <c r="LO77" s="50"/>
      <c r="LP77" s="50"/>
      <c r="LQ77" s="50"/>
      <c r="LR77" s="50"/>
      <c r="LS77" s="50"/>
      <c r="LT77" s="50"/>
      <c r="LU77" s="50"/>
      <c r="LV77" s="50"/>
      <c r="LW77" s="50"/>
      <c r="LX77" s="50"/>
      <c r="LY77" s="50"/>
      <c r="LZ77" s="50"/>
      <c r="MA77" s="50"/>
      <c r="MB77" s="50"/>
      <c r="MC77" s="50"/>
      <c r="MD77" s="50"/>
      <c r="ME77" s="50"/>
      <c r="MF77" s="50"/>
      <c r="MG77" s="50"/>
      <c r="MH77" s="50"/>
      <c r="MI77" s="50"/>
      <c r="MJ77" s="50"/>
      <c r="MK77" s="50"/>
      <c r="ML77" s="50"/>
      <c r="MM77" s="50"/>
      <c r="MN77" s="50"/>
      <c r="MO77" s="50"/>
      <c r="MP77" s="50"/>
      <c r="MQ77" s="50"/>
      <c r="MR77" s="50"/>
      <c r="MS77" s="50"/>
      <c r="MT77" s="50"/>
      <c r="MU77" s="50"/>
      <c r="MV77" s="50"/>
      <c r="MW77" s="50"/>
      <c r="MX77" s="50"/>
      <c r="MY77" s="50"/>
      <c r="MZ77" s="50"/>
      <c r="NA77" s="50"/>
      <c r="NB77" s="50"/>
      <c r="NC77" s="50"/>
      <c r="ND77" s="50"/>
      <c r="NE77" s="50"/>
      <c r="NF77" s="50"/>
      <c r="NG77" s="50"/>
      <c r="NH77" s="50"/>
      <c r="NI77" s="50"/>
      <c r="NJ77" s="50"/>
      <c r="NK77" s="50"/>
      <c r="NL77" s="50"/>
      <c r="NM77" s="50"/>
      <c r="NN77" s="50"/>
      <c r="NO77" s="50"/>
      <c r="NP77" s="50"/>
      <c r="NQ77" s="50"/>
      <c r="NR77" s="50"/>
      <c r="NS77" s="50"/>
      <c r="NT77" s="50"/>
      <c r="NU77" s="50"/>
      <c r="NV77" s="50"/>
      <c r="NW77" s="50"/>
      <c r="NX77" s="50"/>
      <c r="NY77" s="50"/>
      <c r="NZ77" s="50"/>
      <c r="OA77" s="50"/>
      <c r="OB77" s="50"/>
      <c r="OC77" s="50"/>
      <c r="OD77" s="50"/>
      <c r="OE77" s="50"/>
      <c r="OF77" s="50"/>
      <c r="OG77" s="50"/>
      <c r="OH77" s="50"/>
      <c r="OI77" s="50"/>
      <c r="OJ77" s="50"/>
      <c r="OK77" s="50"/>
      <c r="OL77" s="50"/>
      <c r="OM77" s="50"/>
      <c r="ON77" s="50"/>
      <c r="OO77" s="50"/>
      <c r="OP77" s="50"/>
      <c r="OQ77" s="50"/>
      <c r="OR77" s="50"/>
      <c r="OS77" s="50"/>
      <c r="OT77" s="50"/>
      <c r="OU77" s="50"/>
      <c r="OV77" s="50"/>
      <c r="OW77" s="50"/>
      <c r="OX77" s="50"/>
      <c r="OY77" s="50"/>
      <c r="OZ77" s="50"/>
      <c r="PA77" s="50"/>
      <c r="PB77" s="50"/>
      <c r="PC77" s="50"/>
      <c r="PD77" s="50"/>
      <c r="PE77" s="50"/>
      <c r="PF77" s="50"/>
      <c r="PG77" s="50"/>
      <c r="PH77" s="50"/>
      <c r="PI77" s="50"/>
      <c r="PJ77" s="50"/>
      <c r="PK77" s="50"/>
      <c r="PL77" s="50"/>
      <c r="PM77" s="50"/>
      <c r="PN77" s="50"/>
      <c r="PO77" s="50"/>
      <c r="PP77" s="50"/>
      <c r="PQ77" s="50"/>
      <c r="PR77" s="50"/>
      <c r="PS77" s="50"/>
      <c r="PT77" s="50"/>
      <c r="PU77" s="50"/>
      <c r="PV77" s="50"/>
      <c r="PW77" s="50"/>
      <c r="PX77" s="50"/>
      <c r="PY77" s="50"/>
      <c r="PZ77" s="50"/>
      <c r="QA77" s="50"/>
      <c r="QB77" s="50"/>
      <c r="QC77" s="50"/>
      <c r="QD77" s="50"/>
      <c r="QE77" s="50"/>
      <c r="QF77" s="50"/>
      <c r="QG77" s="50"/>
      <c r="QH77" s="50"/>
      <c r="QI77" s="50"/>
      <c r="QJ77" s="50"/>
      <c r="QK77" s="50"/>
      <c r="QL77" s="50"/>
      <c r="QM77" s="50"/>
      <c r="QN77" s="50"/>
      <c r="QO77" s="50"/>
      <c r="QP77" s="50"/>
      <c r="QQ77" s="50"/>
      <c r="QR77" s="50"/>
      <c r="QS77" s="50"/>
      <c r="QT77" s="50"/>
      <c r="QU77" s="50"/>
      <c r="QV77" s="50"/>
      <c r="QW77" s="50"/>
      <c r="QX77" s="50"/>
      <c r="QY77" s="50"/>
      <c r="QZ77" s="50"/>
      <c r="RA77" s="50"/>
      <c r="RB77" s="50"/>
      <c r="RC77" s="50"/>
      <c r="RD77" s="50"/>
      <c r="RE77" s="50"/>
      <c r="RF77" s="50"/>
      <c r="RG77" s="50"/>
      <c r="RH77" s="50"/>
      <c r="RI77" s="50"/>
      <c r="RJ77" s="50"/>
      <c r="RK77" s="50"/>
      <c r="RL77" s="50"/>
      <c r="RM77" s="50"/>
      <c r="RN77" s="50"/>
      <c r="RO77" s="50"/>
      <c r="RP77" s="50"/>
      <c r="RQ77" s="50"/>
      <c r="RR77" s="50"/>
      <c r="RS77" s="50"/>
      <c r="RT77" s="50"/>
      <c r="RU77" s="50"/>
      <c r="RV77" s="50"/>
      <c r="RW77" s="50"/>
      <c r="RX77" s="50"/>
      <c r="RY77" s="50"/>
      <c r="RZ77" s="50"/>
      <c r="SA77" s="50"/>
      <c r="SB77" s="50"/>
      <c r="SC77" s="50"/>
      <c r="SD77" s="50"/>
      <c r="SE77" s="50"/>
      <c r="SF77" s="50"/>
      <c r="SG77" s="50"/>
      <c r="SH77" s="50"/>
      <c r="SI77" s="50"/>
      <c r="SJ77" s="50"/>
      <c r="SK77" s="50"/>
      <c r="SL77" s="50"/>
      <c r="SM77" s="50"/>
      <c r="SN77" s="50"/>
      <c r="SO77" s="50"/>
      <c r="SP77" s="50"/>
      <c r="SQ77" s="50"/>
      <c r="SR77" s="50"/>
      <c r="SS77" s="50"/>
      <c r="ST77" s="50"/>
      <c r="SU77" s="50"/>
      <c r="SV77" s="50"/>
      <c r="SW77" s="50"/>
      <c r="SX77" s="50"/>
      <c r="SY77" s="50"/>
      <c r="SZ77" s="50"/>
      <c r="TA77" s="50"/>
      <c r="TB77" s="50"/>
      <c r="TC77" s="50"/>
      <c r="TD77" s="50"/>
      <c r="TE77" s="50"/>
      <c r="TF77" s="50"/>
      <c r="TG77" s="50"/>
      <c r="TH77" s="50"/>
      <c r="TI77" s="50"/>
      <c r="TJ77" s="50"/>
      <c r="TK77" s="50"/>
      <c r="TL77" s="50"/>
      <c r="TM77" s="50"/>
      <c r="TN77" s="50"/>
      <c r="TO77" s="50"/>
      <c r="TP77" s="50"/>
      <c r="TQ77" s="50"/>
      <c r="TR77" s="50"/>
      <c r="TS77" s="50"/>
      <c r="TT77" s="50"/>
      <c r="TU77" s="50"/>
      <c r="TV77" s="50"/>
      <c r="TW77" s="50"/>
      <c r="TX77" s="50"/>
      <c r="TY77" s="50"/>
      <c r="TZ77" s="50"/>
      <c r="UA77" s="50"/>
      <c r="UB77" s="50"/>
      <c r="UC77" s="50"/>
      <c r="UD77" s="50"/>
      <c r="UE77" s="50"/>
      <c r="UF77" s="50"/>
      <c r="UG77" s="50"/>
      <c r="UH77" s="50"/>
      <c r="UI77" s="50"/>
      <c r="UJ77" s="50"/>
      <c r="UK77" s="50"/>
      <c r="UL77" s="50"/>
      <c r="UM77" s="50"/>
      <c r="UN77" s="50"/>
      <c r="UO77" s="50"/>
      <c r="UP77" s="50"/>
      <c r="UQ77" s="50"/>
      <c r="UR77" s="50"/>
      <c r="US77" s="50"/>
      <c r="UT77" s="50"/>
      <c r="UU77" s="50"/>
      <c r="UV77" s="50"/>
      <c r="UW77" s="50"/>
      <c r="UX77" s="50"/>
      <c r="UY77" s="50"/>
      <c r="UZ77" s="50"/>
      <c r="VA77" s="50"/>
      <c r="VB77" s="50"/>
      <c r="VC77" s="50"/>
      <c r="VD77" s="50"/>
      <c r="VE77" s="50"/>
      <c r="VF77" s="50"/>
      <c r="VG77" s="50"/>
      <c r="VH77" s="50"/>
      <c r="VI77" s="50"/>
      <c r="VJ77" s="50"/>
      <c r="VK77" s="50"/>
      <c r="VL77" s="50"/>
      <c r="VM77" s="50"/>
      <c r="VN77" s="50"/>
      <c r="VO77" s="50"/>
      <c r="VP77" s="50"/>
      <c r="VQ77" s="50"/>
      <c r="VR77" s="50"/>
      <c r="VS77" s="50"/>
      <c r="VT77" s="50"/>
      <c r="VU77" s="50"/>
      <c r="VV77" s="50"/>
      <c r="VW77" s="50"/>
      <c r="VX77" s="50"/>
      <c r="VY77" s="50"/>
      <c r="VZ77" s="50"/>
      <c r="WA77" s="50"/>
      <c r="WB77" s="50"/>
      <c r="WC77" s="50"/>
      <c r="WD77" s="50"/>
      <c r="WE77" s="50"/>
      <c r="WF77" s="50"/>
      <c r="WG77" s="50"/>
      <c r="WH77" s="50"/>
      <c r="WI77" s="50"/>
      <c r="WJ77" s="50"/>
      <c r="WK77" s="50"/>
      <c r="WL77" s="50"/>
      <c r="WM77" s="50"/>
      <c r="WN77" s="50"/>
      <c r="WO77" s="50"/>
      <c r="WP77" s="50"/>
      <c r="WQ77" s="50"/>
      <c r="WR77" s="50"/>
      <c r="WS77" s="50"/>
      <c r="WT77" s="50"/>
      <c r="WU77" s="50"/>
      <c r="WV77" s="50"/>
      <c r="WW77" s="50"/>
      <c r="WX77" s="50"/>
      <c r="WY77" s="50"/>
      <c r="WZ77" s="50"/>
      <c r="XA77" s="50"/>
      <c r="XB77" s="50"/>
      <c r="XC77" s="50"/>
      <c r="XD77" s="50"/>
      <c r="XE77" s="50"/>
      <c r="XF77" s="50"/>
      <c r="XG77" s="50"/>
      <c r="XH77" s="50"/>
      <c r="XI77" s="50"/>
      <c r="XJ77" s="50"/>
      <c r="XK77" s="50"/>
      <c r="XL77" s="50"/>
      <c r="XM77" s="50"/>
      <c r="XN77" s="50"/>
      <c r="XO77" s="50"/>
      <c r="XP77" s="50"/>
      <c r="XQ77" s="50"/>
      <c r="XR77" s="50"/>
      <c r="XS77" s="50"/>
      <c r="XT77" s="50"/>
      <c r="XU77" s="50"/>
      <c r="XV77" s="50"/>
      <c r="XW77" s="50"/>
      <c r="XX77" s="50"/>
      <c r="XY77" s="50"/>
      <c r="XZ77" s="50"/>
      <c r="YA77" s="50"/>
      <c r="YB77" s="50"/>
      <c r="YC77" s="50"/>
      <c r="YD77" s="50"/>
      <c r="YE77" s="50"/>
      <c r="YF77" s="50"/>
      <c r="YG77" s="50"/>
      <c r="YH77" s="50"/>
      <c r="YI77" s="50"/>
      <c r="YJ77" s="50"/>
      <c r="YK77" s="50"/>
      <c r="YL77" s="50"/>
      <c r="YM77" s="50"/>
      <c r="YN77" s="50"/>
      <c r="YO77" s="50"/>
      <c r="YP77" s="50"/>
      <c r="YQ77" s="50"/>
      <c r="YR77" s="50"/>
      <c r="YS77" s="50"/>
      <c r="YT77" s="50"/>
      <c r="YU77" s="50"/>
      <c r="YV77" s="50"/>
      <c r="YW77" s="50"/>
      <c r="YX77" s="50"/>
      <c r="YY77" s="50"/>
      <c r="YZ77" s="50"/>
      <c r="ZA77" s="50"/>
      <c r="ZB77" s="50"/>
      <c r="ZC77" s="50"/>
      <c r="ZD77" s="50"/>
      <c r="ZE77" s="50"/>
      <c r="ZF77" s="50"/>
      <c r="ZG77" s="50"/>
      <c r="ZH77" s="50"/>
      <c r="ZI77" s="50"/>
      <c r="ZJ77" s="50"/>
      <c r="ZK77" s="50"/>
      <c r="ZL77" s="50"/>
      <c r="ZM77" s="50"/>
      <c r="ZN77" s="50"/>
      <c r="ZO77" s="50"/>
      <c r="ZP77" s="50"/>
      <c r="ZQ77" s="50"/>
      <c r="ZR77" s="50"/>
      <c r="ZS77" s="50"/>
      <c r="ZT77" s="50"/>
      <c r="ZU77" s="50"/>
      <c r="ZV77" s="50"/>
      <c r="ZW77" s="50"/>
      <c r="ZX77" s="50"/>
      <c r="ZY77" s="50"/>
      <c r="ZZ77" s="50"/>
      <c r="AAA77" s="50"/>
      <c r="AAB77" s="50"/>
      <c r="AAC77" s="50"/>
      <c r="AAD77" s="50"/>
      <c r="AAE77" s="50"/>
      <c r="AAF77" s="50"/>
      <c r="AAG77" s="50"/>
      <c r="AAH77" s="50"/>
      <c r="AAI77" s="50"/>
      <c r="AAJ77" s="50"/>
      <c r="AAK77" s="50"/>
      <c r="AAL77" s="50"/>
      <c r="AAM77" s="50"/>
      <c r="AAN77" s="50"/>
      <c r="AAO77" s="50"/>
      <c r="AAP77" s="50"/>
      <c r="AAQ77" s="50"/>
      <c r="AAR77" s="50"/>
      <c r="AAS77" s="50"/>
      <c r="AAT77" s="50"/>
      <c r="AAU77" s="50"/>
      <c r="AAV77" s="50"/>
      <c r="AAW77" s="50"/>
      <c r="AAX77" s="50"/>
      <c r="AAY77" s="50"/>
      <c r="AAZ77" s="50"/>
      <c r="ABA77" s="50"/>
      <c r="ABB77" s="50"/>
      <c r="ABC77" s="50"/>
      <c r="ABD77" s="50"/>
      <c r="ABE77" s="50"/>
      <c r="ABF77" s="50"/>
      <c r="ABG77" s="50"/>
      <c r="ABH77" s="50"/>
      <c r="ABI77" s="50"/>
      <c r="ABJ77" s="50"/>
      <c r="ABK77" s="50"/>
      <c r="ABL77" s="50"/>
      <c r="ABM77" s="50"/>
      <c r="ABN77" s="50"/>
      <c r="ABO77" s="50"/>
      <c r="ABP77" s="50"/>
      <c r="ABQ77" s="50"/>
      <c r="ABR77" s="50"/>
      <c r="ABS77" s="50"/>
      <c r="ABT77" s="50"/>
      <c r="ABU77" s="50"/>
      <c r="ABV77" s="50"/>
      <c r="ABW77" s="50"/>
      <c r="ABX77" s="50"/>
      <c r="ABY77" s="50"/>
      <c r="ABZ77" s="50"/>
      <c r="ACA77" s="50"/>
      <c r="ACB77" s="50"/>
      <c r="ACC77" s="50"/>
      <c r="ACD77" s="50"/>
      <c r="ACE77" s="50"/>
      <c r="ACF77" s="50"/>
      <c r="ACG77" s="50"/>
      <c r="ACH77" s="50"/>
      <c r="ACI77" s="50"/>
      <c r="ACJ77" s="50"/>
      <c r="ACK77" s="50"/>
      <c r="ACL77" s="50"/>
      <c r="ACM77" s="50"/>
      <c r="ACN77" s="50"/>
      <c r="ACO77" s="50"/>
      <c r="ACP77" s="50"/>
      <c r="ACQ77" s="50"/>
      <c r="ACR77" s="50"/>
      <c r="ACS77" s="50"/>
      <c r="ACT77" s="50"/>
      <c r="ACU77" s="50"/>
      <c r="ACV77" s="50"/>
      <c r="ACW77" s="50"/>
      <c r="ACX77" s="50"/>
      <c r="ACY77" s="50"/>
      <c r="ACZ77" s="50"/>
      <c r="ADA77" s="50"/>
      <c r="ADB77" s="50"/>
      <c r="ADC77" s="50"/>
      <c r="ADD77" s="50"/>
      <c r="ADE77" s="50"/>
      <c r="ADF77" s="50"/>
      <c r="ADG77" s="50"/>
      <c r="ADH77" s="50"/>
      <c r="ADI77" s="50"/>
      <c r="ADJ77" s="50"/>
    </row>
    <row r="78" spans="1:790" s="51" customFormat="1" ht="47.25" customHeight="1" x14ac:dyDescent="0.3">
      <c r="A78" s="526"/>
      <c r="B78" s="534"/>
      <c r="C78" s="534"/>
      <c r="D78" s="526"/>
      <c r="E78" s="526"/>
      <c r="F78" s="513"/>
      <c r="G78" s="513"/>
      <c r="H78" s="513"/>
      <c r="I78" s="513"/>
      <c r="J78" s="46" t="str">
        <f t="shared" si="3"/>
        <v>LAS PERSONAS MORALES NO CUENTAN CON NOMBRE</v>
      </c>
      <c r="K78" s="46" t="str">
        <f t="shared" si="3"/>
        <v>LAS PERSONAS MORALES NO CUENTAN CON PRIMER APELLIDO</v>
      </c>
      <c r="L78" s="46" t="str">
        <f t="shared" si="3"/>
        <v>LAS PERSONAS MORALES NO CUENTAN CON SEGUNDO APELLIDO</v>
      </c>
      <c r="M78" s="46" t="str">
        <f t="shared" si="3"/>
        <v>RACSO PROYECTOS INDUSTRIALES, S.A. DE C.V.</v>
      </c>
      <c r="N78" s="46" t="str">
        <f t="shared" si="3"/>
        <v>RPI110606EC4</v>
      </c>
      <c r="O78" s="63">
        <f t="shared" si="3"/>
        <v>9659989.1600000001</v>
      </c>
      <c r="P78" s="513"/>
      <c r="Q78" s="513"/>
      <c r="R78" s="513"/>
      <c r="S78" s="513"/>
      <c r="T78" s="513"/>
      <c r="U78" s="513"/>
      <c r="V78" s="513"/>
      <c r="W78" s="513"/>
      <c r="X78" s="514"/>
      <c r="Y78" s="514"/>
      <c r="Z78" s="513"/>
      <c r="AA78" s="513"/>
      <c r="AB78" s="513"/>
      <c r="AC78" s="513"/>
      <c r="AD78" s="513"/>
      <c r="AE78" s="513"/>
      <c r="AF78" s="513"/>
      <c r="AG78" s="513"/>
      <c r="AH78" s="514"/>
      <c r="AI78" s="514"/>
      <c r="AJ78" s="513"/>
      <c r="AK78" s="513"/>
      <c r="AL78" s="513"/>
      <c r="AM78" s="513"/>
      <c r="AN78" s="513"/>
      <c r="AO78" s="513"/>
      <c r="AP78" s="513"/>
      <c r="AQ78" s="513"/>
      <c r="AR78" s="513"/>
      <c r="AS78" s="513"/>
      <c r="AT78" s="513"/>
      <c r="AU78" s="513"/>
      <c r="AV78" s="513"/>
      <c r="AW78" s="532"/>
      <c r="AX78" s="532"/>
      <c r="AY78" s="532"/>
      <c r="AZ78" s="532"/>
      <c r="BA78" s="532"/>
      <c r="BB78" s="533"/>
      <c r="BC78" s="525"/>
      <c r="BD78" s="525"/>
      <c r="BE78" s="525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50"/>
      <c r="BR78" s="50"/>
      <c r="BS78" s="50"/>
      <c r="BT78" s="50"/>
      <c r="BU78" s="50"/>
      <c r="BV78" s="50"/>
      <c r="BW78" s="50"/>
      <c r="BX78" s="50"/>
      <c r="BY78" s="50"/>
      <c r="BZ78" s="50"/>
      <c r="CA78" s="50"/>
      <c r="CB78" s="50"/>
      <c r="CC78" s="50"/>
      <c r="CD78" s="50"/>
      <c r="CE78" s="50"/>
      <c r="CF78" s="50"/>
      <c r="CG78" s="50"/>
      <c r="CH78" s="50"/>
      <c r="CI78" s="50"/>
      <c r="CJ78" s="50"/>
      <c r="CK78" s="50"/>
      <c r="CL78" s="50"/>
      <c r="CM78" s="50"/>
      <c r="CN78" s="50"/>
      <c r="CO78" s="50"/>
      <c r="CP78" s="50"/>
      <c r="CQ78" s="50"/>
      <c r="CR78" s="50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0"/>
      <c r="DD78" s="50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0"/>
      <c r="DP78" s="5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50"/>
      <c r="JF78" s="50"/>
      <c r="JG78" s="50"/>
      <c r="JH78" s="50"/>
      <c r="JI78" s="50"/>
      <c r="JJ78" s="50"/>
      <c r="JK78" s="50"/>
      <c r="JL78" s="50"/>
      <c r="JM78" s="50"/>
      <c r="JN78" s="50"/>
      <c r="JO78" s="50"/>
      <c r="JP78" s="50"/>
      <c r="JQ78" s="50"/>
      <c r="JR78" s="50"/>
      <c r="JS78" s="50"/>
      <c r="JT78" s="50"/>
      <c r="JU78" s="50"/>
      <c r="JV78" s="50"/>
      <c r="JW78" s="50"/>
      <c r="JX78" s="50"/>
      <c r="JY78" s="50"/>
      <c r="JZ78" s="50"/>
      <c r="KA78" s="50"/>
      <c r="KB78" s="50"/>
      <c r="KC78" s="50"/>
      <c r="KD78" s="50"/>
      <c r="KE78" s="50"/>
      <c r="KF78" s="50"/>
      <c r="KG78" s="50"/>
      <c r="KH78" s="50"/>
      <c r="KI78" s="50"/>
      <c r="KJ78" s="50"/>
      <c r="KK78" s="50"/>
      <c r="KL78" s="50"/>
      <c r="KM78" s="50"/>
      <c r="KN78" s="50"/>
      <c r="KO78" s="50"/>
      <c r="KP78" s="50"/>
      <c r="KQ78" s="50"/>
      <c r="KR78" s="50"/>
      <c r="KS78" s="50"/>
      <c r="KT78" s="50"/>
      <c r="KU78" s="50"/>
      <c r="KV78" s="50"/>
      <c r="KW78" s="50"/>
      <c r="KX78" s="50"/>
      <c r="KY78" s="50"/>
      <c r="KZ78" s="50"/>
      <c r="LA78" s="50"/>
      <c r="LB78" s="50"/>
      <c r="LC78" s="50"/>
      <c r="LD78" s="50"/>
      <c r="LE78" s="50"/>
      <c r="LF78" s="50"/>
      <c r="LG78" s="50"/>
      <c r="LH78" s="50"/>
      <c r="LI78" s="50"/>
      <c r="LJ78" s="50"/>
      <c r="LK78" s="50"/>
      <c r="LL78" s="50"/>
      <c r="LM78" s="50"/>
      <c r="LN78" s="50"/>
      <c r="LO78" s="50"/>
      <c r="LP78" s="50"/>
      <c r="LQ78" s="50"/>
      <c r="LR78" s="50"/>
      <c r="LS78" s="50"/>
      <c r="LT78" s="50"/>
      <c r="LU78" s="50"/>
      <c r="LV78" s="50"/>
      <c r="LW78" s="50"/>
      <c r="LX78" s="50"/>
      <c r="LY78" s="50"/>
      <c r="LZ78" s="50"/>
      <c r="MA78" s="50"/>
      <c r="MB78" s="50"/>
      <c r="MC78" s="50"/>
      <c r="MD78" s="50"/>
      <c r="ME78" s="50"/>
      <c r="MF78" s="50"/>
      <c r="MG78" s="50"/>
      <c r="MH78" s="50"/>
      <c r="MI78" s="50"/>
      <c r="MJ78" s="50"/>
      <c r="MK78" s="50"/>
      <c r="ML78" s="50"/>
      <c r="MM78" s="50"/>
      <c r="MN78" s="50"/>
      <c r="MO78" s="50"/>
      <c r="MP78" s="50"/>
      <c r="MQ78" s="50"/>
      <c r="MR78" s="50"/>
      <c r="MS78" s="50"/>
      <c r="MT78" s="50"/>
      <c r="MU78" s="50"/>
      <c r="MV78" s="50"/>
      <c r="MW78" s="50"/>
      <c r="MX78" s="50"/>
      <c r="MY78" s="50"/>
      <c r="MZ78" s="50"/>
      <c r="NA78" s="50"/>
      <c r="NB78" s="50"/>
      <c r="NC78" s="50"/>
      <c r="ND78" s="50"/>
      <c r="NE78" s="50"/>
      <c r="NF78" s="50"/>
      <c r="NG78" s="50"/>
      <c r="NH78" s="50"/>
      <c r="NI78" s="50"/>
      <c r="NJ78" s="50"/>
      <c r="NK78" s="50"/>
      <c r="NL78" s="50"/>
      <c r="NM78" s="50"/>
      <c r="NN78" s="50"/>
      <c r="NO78" s="50"/>
      <c r="NP78" s="50"/>
      <c r="NQ78" s="50"/>
      <c r="NR78" s="50"/>
      <c r="NS78" s="50"/>
      <c r="NT78" s="50"/>
      <c r="NU78" s="50"/>
      <c r="NV78" s="50"/>
      <c r="NW78" s="50"/>
      <c r="NX78" s="50"/>
      <c r="NY78" s="50"/>
      <c r="NZ78" s="50"/>
      <c r="OA78" s="50"/>
      <c r="OB78" s="50"/>
      <c r="OC78" s="50"/>
      <c r="OD78" s="50"/>
      <c r="OE78" s="50"/>
      <c r="OF78" s="50"/>
      <c r="OG78" s="50"/>
      <c r="OH78" s="50"/>
      <c r="OI78" s="50"/>
      <c r="OJ78" s="50"/>
      <c r="OK78" s="50"/>
      <c r="OL78" s="50"/>
      <c r="OM78" s="50"/>
      <c r="ON78" s="50"/>
      <c r="OO78" s="50"/>
      <c r="OP78" s="50"/>
      <c r="OQ78" s="50"/>
      <c r="OR78" s="50"/>
      <c r="OS78" s="50"/>
      <c r="OT78" s="50"/>
      <c r="OU78" s="50"/>
      <c r="OV78" s="50"/>
      <c r="OW78" s="50"/>
      <c r="OX78" s="50"/>
      <c r="OY78" s="50"/>
      <c r="OZ78" s="50"/>
      <c r="PA78" s="50"/>
      <c r="PB78" s="50"/>
      <c r="PC78" s="50"/>
      <c r="PD78" s="50"/>
      <c r="PE78" s="50"/>
      <c r="PF78" s="50"/>
      <c r="PG78" s="50"/>
      <c r="PH78" s="50"/>
      <c r="PI78" s="50"/>
      <c r="PJ78" s="50"/>
      <c r="PK78" s="50"/>
      <c r="PL78" s="50"/>
      <c r="PM78" s="50"/>
      <c r="PN78" s="50"/>
      <c r="PO78" s="50"/>
      <c r="PP78" s="50"/>
      <c r="PQ78" s="50"/>
      <c r="PR78" s="50"/>
      <c r="PS78" s="50"/>
      <c r="PT78" s="50"/>
      <c r="PU78" s="50"/>
      <c r="PV78" s="50"/>
      <c r="PW78" s="50"/>
      <c r="PX78" s="50"/>
      <c r="PY78" s="50"/>
      <c r="PZ78" s="50"/>
      <c r="QA78" s="50"/>
      <c r="QB78" s="50"/>
      <c r="QC78" s="50"/>
      <c r="QD78" s="50"/>
      <c r="QE78" s="50"/>
      <c r="QF78" s="50"/>
      <c r="QG78" s="50"/>
      <c r="QH78" s="50"/>
      <c r="QI78" s="50"/>
      <c r="QJ78" s="50"/>
      <c r="QK78" s="50"/>
      <c r="QL78" s="50"/>
      <c r="QM78" s="50"/>
      <c r="QN78" s="50"/>
      <c r="QO78" s="50"/>
      <c r="QP78" s="50"/>
      <c r="QQ78" s="50"/>
      <c r="QR78" s="50"/>
      <c r="QS78" s="50"/>
      <c r="QT78" s="50"/>
      <c r="QU78" s="50"/>
      <c r="QV78" s="50"/>
      <c r="QW78" s="50"/>
      <c r="QX78" s="50"/>
      <c r="QY78" s="50"/>
      <c r="QZ78" s="50"/>
      <c r="RA78" s="50"/>
      <c r="RB78" s="50"/>
      <c r="RC78" s="50"/>
      <c r="RD78" s="50"/>
      <c r="RE78" s="50"/>
      <c r="RF78" s="50"/>
      <c r="RG78" s="50"/>
      <c r="RH78" s="50"/>
      <c r="RI78" s="50"/>
      <c r="RJ78" s="50"/>
      <c r="RK78" s="50"/>
      <c r="RL78" s="50"/>
      <c r="RM78" s="50"/>
      <c r="RN78" s="50"/>
      <c r="RO78" s="50"/>
      <c r="RP78" s="50"/>
      <c r="RQ78" s="50"/>
      <c r="RR78" s="50"/>
      <c r="RS78" s="50"/>
      <c r="RT78" s="50"/>
      <c r="RU78" s="50"/>
      <c r="RV78" s="50"/>
      <c r="RW78" s="50"/>
      <c r="RX78" s="50"/>
      <c r="RY78" s="50"/>
      <c r="RZ78" s="50"/>
      <c r="SA78" s="50"/>
      <c r="SB78" s="50"/>
      <c r="SC78" s="50"/>
      <c r="SD78" s="50"/>
      <c r="SE78" s="50"/>
      <c r="SF78" s="50"/>
      <c r="SG78" s="50"/>
      <c r="SH78" s="50"/>
      <c r="SI78" s="50"/>
      <c r="SJ78" s="50"/>
      <c r="SK78" s="50"/>
      <c r="SL78" s="50"/>
      <c r="SM78" s="50"/>
      <c r="SN78" s="50"/>
      <c r="SO78" s="50"/>
      <c r="SP78" s="50"/>
      <c r="SQ78" s="50"/>
      <c r="SR78" s="50"/>
      <c r="SS78" s="50"/>
      <c r="ST78" s="50"/>
      <c r="SU78" s="50"/>
      <c r="SV78" s="50"/>
      <c r="SW78" s="50"/>
      <c r="SX78" s="50"/>
      <c r="SY78" s="50"/>
      <c r="SZ78" s="50"/>
      <c r="TA78" s="50"/>
      <c r="TB78" s="50"/>
      <c r="TC78" s="50"/>
      <c r="TD78" s="50"/>
      <c r="TE78" s="50"/>
      <c r="TF78" s="50"/>
      <c r="TG78" s="50"/>
      <c r="TH78" s="50"/>
      <c r="TI78" s="50"/>
      <c r="TJ78" s="50"/>
      <c r="TK78" s="50"/>
      <c r="TL78" s="50"/>
      <c r="TM78" s="50"/>
      <c r="TN78" s="50"/>
      <c r="TO78" s="50"/>
      <c r="TP78" s="50"/>
      <c r="TQ78" s="50"/>
      <c r="TR78" s="50"/>
      <c r="TS78" s="50"/>
      <c r="TT78" s="50"/>
      <c r="TU78" s="50"/>
      <c r="TV78" s="50"/>
      <c r="TW78" s="50"/>
      <c r="TX78" s="50"/>
      <c r="TY78" s="50"/>
      <c r="TZ78" s="50"/>
      <c r="UA78" s="50"/>
      <c r="UB78" s="50"/>
      <c r="UC78" s="50"/>
      <c r="UD78" s="50"/>
      <c r="UE78" s="50"/>
      <c r="UF78" s="50"/>
      <c r="UG78" s="50"/>
      <c r="UH78" s="50"/>
      <c r="UI78" s="50"/>
      <c r="UJ78" s="50"/>
      <c r="UK78" s="50"/>
      <c r="UL78" s="50"/>
      <c r="UM78" s="50"/>
      <c r="UN78" s="50"/>
      <c r="UO78" s="50"/>
      <c r="UP78" s="50"/>
      <c r="UQ78" s="50"/>
      <c r="UR78" s="50"/>
      <c r="US78" s="50"/>
      <c r="UT78" s="50"/>
      <c r="UU78" s="50"/>
      <c r="UV78" s="50"/>
      <c r="UW78" s="50"/>
      <c r="UX78" s="50"/>
      <c r="UY78" s="50"/>
      <c r="UZ78" s="50"/>
      <c r="VA78" s="50"/>
      <c r="VB78" s="50"/>
      <c r="VC78" s="50"/>
      <c r="VD78" s="50"/>
      <c r="VE78" s="50"/>
      <c r="VF78" s="50"/>
      <c r="VG78" s="50"/>
      <c r="VH78" s="50"/>
      <c r="VI78" s="50"/>
      <c r="VJ78" s="50"/>
      <c r="VK78" s="50"/>
      <c r="VL78" s="50"/>
      <c r="VM78" s="50"/>
      <c r="VN78" s="50"/>
      <c r="VO78" s="50"/>
      <c r="VP78" s="50"/>
      <c r="VQ78" s="50"/>
      <c r="VR78" s="50"/>
      <c r="VS78" s="50"/>
      <c r="VT78" s="50"/>
      <c r="VU78" s="50"/>
      <c r="VV78" s="50"/>
      <c r="VW78" s="50"/>
      <c r="VX78" s="50"/>
      <c r="VY78" s="50"/>
      <c r="VZ78" s="50"/>
      <c r="WA78" s="50"/>
      <c r="WB78" s="50"/>
      <c r="WC78" s="50"/>
      <c r="WD78" s="50"/>
      <c r="WE78" s="50"/>
      <c r="WF78" s="50"/>
      <c r="WG78" s="50"/>
      <c r="WH78" s="50"/>
      <c r="WI78" s="50"/>
      <c r="WJ78" s="50"/>
      <c r="WK78" s="50"/>
      <c r="WL78" s="50"/>
      <c r="WM78" s="50"/>
      <c r="WN78" s="50"/>
      <c r="WO78" s="50"/>
      <c r="WP78" s="50"/>
      <c r="WQ78" s="50"/>
      <c r="WR78" s="50"/>
      <c r="WS78" s="50"/>
      <c r="WT78" s="50"/>
      <c r="WU78" s="50"/>
      <c r="WV78" s="50"/>
      <c r="WW78" s="50"/>
      <c r="WX78" s="50"/>
      <c r="WY78" s="50"/>
      <c r="WZ78" s="50"/>
      <c r="XA78" s="50"/>
      <c r="XB78" s="50"/>
      <c r="XC78" s="50"/>
      <c r="XD78" s="50"/>
      <c r="XE78" s="50"/>
      <c r="XF78" s="50"/>
      <c r="XG78" s="50"/>
      <c r="XH78" s="50"/>
      <c r="XI78" s="50"/>
      <c r="XJ78" s="50"/>
      <c r="XK78" s="50"/>
      <c r="XL78" s="50"/>
      <c r="XM78" s="50"/>
      <c r="XN78" s="50"/>
      <c r="XO78" s="50"/>
      <c r="XP78" s="50"/>
      <c r="XQ78" s="50"/>
      <c r="XR78" s="50"/>
      <c r="XS78" s="50"/>
      <c r="XT78" s="50"/>
      <c r="XU78" s="50"/>
      <c r="XV78" s="50"/>
      <c r="XW78" s="50"/>
      <c r="XX78" s="50"/>
      <c r="XY78" s="50"/>
      <c r="XZ78" s="50"/>
      <c r="YA78" s="50"/>
      <c r="YB78" s="50"/>
      <c r="YC78" s="50"/>
      <c r="YD78" s="50"/>
      <c r="YE78" s="50"/>
      <c r="YF78" s="50"/>
      <c r="YG78" s="50"/>
      <c r="YH78" s="50"/>
      <c r="YI78" s="50"/>
      <c r="YJ78" s="50"/>
      <c r="YK78" s="50"/>
      <c r="YL78" s="50"/>
      <c r="YM78" s="50"/>
      <c r="YN78" s="50"/>
      <c r="YO78" s="50"/>
      <c r="YP78" s="50"/>
      <c r="YQ78" s="50"/>
      <c r="YR78" s="50"/>
      <c r="YS78" s="50"/>
      <c r="YT78" s="50"/>
      <c r="YU78" s="50"/>
      <c r="YV78" s="50"/>
      <c r="YW78" s="50"/>
      <c r="YX78" s="50"/>
      <c r="YY78" s="50"/>
      <c r="YZ78" s="50"/>
      <c r="ZA78" s="50"/>
      <c r="ZB78" s="50"/>
      <c r="ZC78" s="50"/>
      <c r="ZD78" s="50"/>
      <c r="ZE78" s="50"/>
      <c r="ZF78" s="50"/>
      <c r="ZG78" s="50"/>
      <c r="ZH78" s="50"/>
      <c r="ZI78" s="50"/>
      <c r="ZJ78" s="50"/>
      <c r="ZK78" s="50"/>
      <c r="ZL78" s="50"/>
      <c r="ZM78" s="50"/>
      <c r="ZN78" s="50"/>
      <c r="ZO78" s="50"/>
      <c r="ZP78" s="50"/>
      <c r="ZQ78" s="50"/>
      <c r="ZR78" s="50"/>
      <c r="ZS78" s="50"/>
      <c r="ZT78" s="50"/>
      <c r="ZU78" s="50"/>
      <c r="ZV78" s="50"/>
      <c r="ZW78" s="50"/>
      <c r="ZX78" s="50"/>
      <c r="ZY78" s="50"/>
      <c r="ZZ78" s="50"/>
      <c r="AAA78" s="50"/>
      <c r="AAB78" s="50"/>
      <c r="AAC78" s="50"/>
      <c r="AAD78" s="50"/>
      <c r="AAE78" s="50"/>
      <c r="AAF78" s="50"/>
      <c r="AAG78" s="50"/>
      <c r="AAH78" s="50"/>
      <c r="AAI78" s="50"/>
      <c r="AAJ78" s="50"/>
      <c r="AAK78" s="50"/>
      <c r="AAL78" s="50"/>
      <c r="AAM78" s="50"/>
      <c r="AAN78" s="50"/>
      <c r="AAO78" s="50"/>
      <c r="AAP78" s="50"/>
      <c r="AAQ78" s="50"/>
      <c r="AAR78" s="50"/>
      <c r="AAS78" s="50"/>
      <c r="AAT78" s="50"/>
      <c r="AAU78" s="50"/>
      <c r="AAV78" s="50"/>
      <c r="AAW78" s="50"/>
      <c r="AAX78" s="50"/>
      <c r="AAY78" s="50"/>
      <c r="AAZ78" s="50"/>
      <c r="ABA78" s="50"/>
      <c r="ABB78" s="50"/>
      <c r="ABC78" s="50"/>
      <c r="ABD78" s="50"/>
      <c r="ABE78" s="50"/>
      <c r="ABF78" s="50"/>
      <c r="ABG78" s="50"/>
      <c r="ABH78" s="50"/>
      <c r="ABI78" s="50"/>
      <c r="ABJ78" s="50"/>
      <c r="ABK78" s="50"/>
      <c r="ABL78" s="50"/>
      <c r="ABM78" s="50"/>
      <c r="ABN78" s="50"/>
      <c r="ABO78" s="50"/>
      <c r="ABP78" s="50"/>
      <c r="ABQ78" s="50"/>
      <c r="ABR78" s="50"/>
      <c r="ABS78" s="50"/>
      <c r="ABT78" s="50"/>
      <c r="ABU78" s="50"/>
      <c r="ABV78" s="50"/>
      <c r="ABW78" s="50"/>
      <c r="ABX78" s="50"/>
      <c r="ABY78" s="50"/>
      <c r="ABZ78" s="50"/>
      <c r="ACA78" s="50"/>
      <c r="ACB78" s="50"/>
      <c r="ACC78" s="50"/>
      <c r="ACD78" s="50"/>
      <c r="ACE78" s="50"/>
      <c r="ACF78" s="50"/>
      <c r="ACG78" s="50"/>
      <c r="ACH78" s="50"/>
      <c r="ACI78" s="50"/>
      <c r="ACJ78" s="50"/>
      <c r="ACK78" s="50"/>
      <c r="ACL78" s="50"/>
      <c r="ACM78" s="50"/>
      <c r="ACN78" s="50"/>
      <c r="ACO78" s="50"/>
      <c r="ACP78" s="50"/>
      <c r="ACQ78" s="50"/>
      <c r="ACR78" s="50"/>
      <c r="ACS78" s="50"/>
      <c r="ACT78" s="50"/>
      <c r="ACU78" s="50"/>
      <c r="ACV78" s="50"/>
      <c r="ACW78" s="50"/>
      <c r="ACX78" s="50"/>
      <c r="ACY78" s="50"/>
      <c r="ACZ78" s="50"/>
      <c r="ADA78" s="50"/>
      <c r="ADB78" s="50"/>
      <c r="ADC78" s="50"/>
      <c r="ADD78" s="50"/>
      <c r="ADE78" s="50"/>
      <c r="ADF78" s="50"/>
      <c r="ADG78" s="50"/>
      <c r="ADH78" s="50"/>
      <c r="ADI78" s="50"/>
      <c r="ADJ78" s="50"/>
    </row>
    <row r="79" spans="1:790" s="51" customFormat="1" ht="47.25" customHeight="1" x14ac:dyDescent="0.3">
      <c r="A79" s="526"/>
      <c r="B79" s="534"/>
      <c r="C79" s="534"/>
      <c r="D79" s="526"/>
      <c r="E79" s="526"/>
      <c r="F79" s="513"/>
      <c r="G79" s="513"/>
      <c r="H79" s="513"/>
      <c r="I79" s="513"/>
      <c r="J79" s="46" t="str">
        <f t="shared" si="3"/>
        <v>LAS PERSONAS MORALES NO CUENTAN CON NOMBRE</v>
      </c>
      <c r="K79" s="46" t="str">
        <f t="shared" si="3"/>
        <v>LAS PERSONAS MORALES NO CUENTAN CON PRIMER APELLIDO</v>
      </c>
      <c r="L79" s="46" t="str">
        <f t="shared" si="3"/>
        <v>LAS PERSONAS MORALES NO CUENTAN CON SEGUNDO APELLIDO</v>
      </c>
      <c r="M79" s="46" t="str">
        <f t="shared" si="3"/>
        <v>CORPORATIVO NORSUS, S.A. DE C.V.</v>
      </c>
      <c r="N79" s="46" t="str">
        <f t="shared" si="3"/>
        <v>CON090309C16</v>
      </c>
      <c r="O79" s="63">
        <f t="shared" si="3"/>
        <v>9663261.8800000008</v>
      </c>
      <c r="P79" s="513"/>
      <c r="Q79" s="513"/>
      <c r="R79" s="513"/>
      <c r="S79" s="513"/>
      <c r="T79" s="513"/>
      <c r="U79" s="513"/>
      <c r="V79" s="513"/>
      <c r="W79" s="513"/>
      <c r="X79" s="514"/>
      <c r="Y79" s="514"/>
      <c r="Z79" s="513"/>
      <c r="AA79" s="513"/>
      <c r="AB79" s="513"/>
      <c r="AC79" s="513"/>
      <c r="AD79" s="513"/>
      <c r="AE79" s="513"/>
      <c r="AF79" s="513"/>
      <c r="AG79" s="513"/>
      <c r="AH79" s="514"/>
      <c r="AI79" s="514"/>
      <c r="AJ79" s="513"/>
      <c r="AK79" s="513"/>
      <c r="AL79" s="513"/>
      <c r="AM79" s="513"/>
      <c r="AN79" s="513"/>
      <c r="AO79" s="513"/>
      <c r="AP79" s="513"/>
      <c r="AQ79" s="513"/>
      <c r="AR79" s="513"/>
      <c r="AS79" s="513"/>
      <c r="AT79" s="513"/>
      <c r="AU79" s="513"/>
      <c r="AV79" s="513"/>
      <c r="AW79" s="532"/>
      <c r="AX79" s="532"/>
      <c r="AY79" s="532"/>
      <c r="AZ79" s="532"/>
      <c r="BA79" s="532"/>
      <c r="BB79" s="533"/>
      <c r="BC79" s="525"/>
      <c r="BD79" s="525"/>
      <c r="BE79" s="525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  <c r="BS79" s="50"/>
      <c r="BT79" s="50"/>
      <c r="BU79" s="50"/>
      <c r="BV79" s="50"/>
      <c r="BW79" s="50"/>
      <c r="BX79" s="50"/>
      <c r="BY79" s="50"/>
      <c r="BZ79" s="50"/>
      <c r="CA79" s="50"/>
      <c r="CB79" s="50"/>
      <c r="CC79" s="50"/>
      <c r="CD79" s="50"/>
      <c r="CE79" s="50"/>
      <c r="CF79" s="50"/>
      <c r="CG79" s="50"/>
      <c r="CH79" s="50"/>
      <c r="CI79" s="50"/>
      <c r="CJ79" s="50"/>
      <c r="CK79" s="50"/>
      <c r="CL79" s="50"/>
      <c r="CM79" s="50"/>
      <c r="CN79" s="50"/>
      <c r="CO79" s="50"/>
      <c r="CP79" s="50"/>
      <c r="CQ79" s="50"/>
      <c r="CR79" s="50"/>
      <c r="CS79" s="50"/>
      <c r="CT79" s="50"/>
      <c r="CU79" s="50"/>
      <c r="CV79" s="50"/>
      <c r="CW79" s="50"/>
      <c r="CX79" s="50"/>
      <c r="CY79" s="50"/>
      <c r="CZ79" s="50"/>
      <c r="DA79" s="50"/>
      <c r="DB79" s="50"/>
      <c r="DC79" s="50"/>
      <c r="DD79" s="50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0"/>
      <c r="DP79" s="50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  <c r="IX79" s="50"/>
      <c r="IY79" s="50"/>
      <c r="IZ79" s="50"/>
      <c r="JA79" s="50"/>
      <c r="JB79" s="50"/>
      <c r="JC79" s="50"/>
      <c r="JD79" s="50"/>
      <c r="JE79" s="50"/>
      <c r="JF79" s="50"/>
      <c r="JG79" s="50"/>
      <c r="JH79" s="50"/>
      <c r="JI79" s="50"/>
      <c r="JJ79" s="50"/>
      <c r="JK79" s="50"/>
      <c r="JL79" s="50"/>
      <c r="JM79" s="50"/>
      <c r="JN79" s="50"/>
      <c r="JO79" s="50"/>
      <c r="JP79" s="50"/>
      <c r="JQ79" s="50"/>
      <c r="JR79" s="50"/>
      <c r="JS79" s="50"/>
      <c r="JT79" s="50"/>
      <c r="JU79" s="50"/>
      <c r="JV79" s="50"/>
      <c r="JW79" s="50"/>
      <c r="JX79" s="50"/>
      <c r="JY79" s="50"/>
      <c r="JZ79" s="50"/>
      <c r="KA79" s="50"/>
      <c r="KB79" s="50"/>
      <c r="KC79" s="50"/>
      <c r="KD79" s="50"/>
      <c r="KE79" s="50"/>
      <c r="KF79" s="50"/>
      <c r="KG79" s="50"/>
      <c r="KH79" s="50"/>
      <c r="KI79" s="50"/>
      <c r="KJ79" s="50"/>
      <c r="KK79" s="50"/>
      <c r="KL79" s="50"/>
      <c r="KM79" s="50"/>
      <c r="KN79" s="50"/>
      <c r="KO79" s="50"/>
      <c r="KP79" s="50"/>
      <c r="KQ79" s="50"/>
      <c r="KR79" s="50"/>
      <c r="KS79" s="50"/>
      <c r="KT79" s="50"/>
      <c r="KU79" s="50"/>
      <c r="KV79" s="50"/>
      <c r="KW79" s="50"/>
      <c r="KX79" s="50"/>
      <c r="KY79" s="50"/>
      <c r="KZ79" s="50"/>
      <c r="LA79" s="50"/>
      <c r="LB79" s="50"/>
      <c r="LC79" s="50"/>
      <c r="LD79" s="50"/>
      <c r="LE79" s="50"/>
      <c r="LF79" s="50"/>
      <c r="LG79" s="50"/>
      <c r="LH79" s="50"/>
      <c r="LI79" s="50"/>
      <c r="LJ79" s="50"/>
      <c r="LK79" s="50"/>
      <c r="LL79" s="50"/>
      <c r="LM79" s="50"/>
      <c r="LN79" s="50"/>
      <c r="LO79" s="50"/>
      <c r="LP79" s="50"/>
      <c r="LQ79" s="50"/>
      <c r="LR79" s="50"/>
      <c r="LS79" s="50"/>
      <c r="LT79" s="50"/>
      <c r="LU79" s="50"/>
      <c r="LV79" s="50"/>
      <c r="LW79" s="50"/>
      <c r="LX79" s="50"/>
      <c r="LY79" s="50"/>
      <c r="LZ79" s="50"/>
      <c r="MA79" s="50"/>
      <c r="MB79" s="50"/>
      <c r="MC79" s="50"/>
      <c r="MD79" s="50"/>
      <c r="ME79" s="50"/>
      <c r="MF79" s="50"/>
      <c r="MG79" s="50"/>
      <c r="MH79" s="50"/>
      <c r="MI79" s="50"/>
      <c r="MJ79" s="50"/>
      <c r="MK79" s="50"/>
      <c r="ML79" s="50"/>
      <c r="MM79" s="50"/>
      <c r="MN79" s="50"/>
      <c r="MO79" s="50"/>
      <c r="MP79" s="50"/>
      <c r="MQ79" s="50"/>
      <c r="MR79" s="50"/>
      <c r="MS79" s="50"/>
      <c r="MT79" s="50"/>
      <c r="MU79" s="50"/>
      <c r="MV79" s="50"/>
      <c r="MW79" s="50"/>
      <c r="MX79" s="50"/>
      <c r="MY79" s="50"/>
      <c r="MZ79" s="50"/>
      <c r="NA79" s="50"/>
      <c r="NB79" s="50"/>
      <c r="NC79" s="50"/>
      <c r="ND79" s="50"/>
      <c r="NE79" s="50"/>
      <c r="NF79" s="50"/>
      <c r="NG79" s="50"/>
      <c r="NH79" s="50"/>
      <c r="NI79" s="50"/>
      <c r="NJ79" s="50"/>
      <c r="NK79" s="50"/>
      <c r="NL79" s="50"/>
      <c r="NM79" s="50"/>
      <c r="NN79" s="50"/>
      <c r="NO79" s="50"/>
      <c r="NP79" s="50"/>
      <c r="NQ79" s="50"/>
      <c r="NR79" s="50"/>
      <c r="NS79" s="50"/>
      <c r="NT79" s="50"/>
      <c r="NU79" s="50"/>
      <c r="NV79" s="50"/>
      <c r="NW79" s="50"/>
      <c r="NX79" s="50"/>
      <c r="NY79" s="50"/>
      <c r="NZ79" s="50"/>
      <c r="OA79" s="50"/>
      <c r="OB79" s="50"/>
      <c r="OC79" s="50"/>
      <c r="OD79" s="50"/>
      <c r="OE79" s="50"/>
      <c r="OF79" s="50"/>
      <c r="OG79" s="50"/>
      <c r="OH79" s="50"/>
      <c r="OI79" s="50"/>
      <c r="OJ79" s="50"/>
      <c r="OK79" s="50"/>
      <c r="OL79" s="50"/>
      <c r="OM79" s="50"/>
      <c r="ON79" s="50"/>
      <c r="OO79" s="50"/>
      <c r="OP79" s="50"/>
      <c r="OQ79" s="50"/>
      <c r="OR79" s="50"/>
      <c r="OS79" s="50"/>
      <c r="OT79" s="50"/>
      <c r="OU79" s="50"/>
      <c r="OV79" s="50"/>
      <c r="OW79" s="50"/>
      <c r="OX79" s="50"/>
      <c r="OY79" s="50"/>
      <c r="OZ79" s="50"/>
      <c r="PA79" s="50"/>
      <c r="PB79" s="50"/>
      <c r="PC79" s="50"/>
      <c r="PD79" s="50"/>
      <c r="PE79" s="50"/>
      <c r="PF79" s="50"/>
      <c r="PG79" s="50"/>
      <c r="PH79" s="50"/>
      <c r="PI79" s="50"/>
      <c r="PJ79" s="50"/>
      <c r="PK79" s="50"/>
      <c r="PL79" s="50"/>
      <c r="PM79" s="50"/>
      <c r="PN79" s="50"/>
      <c r="PO79" s="50"/>
      <c r="PP79" s="50"/>
      <c r="PQ79" s="50"/>
      <c r="PR79" s="50"/>
      <c r="PS79" s="50"/>
      <c r="PT79" s="50"/>
      <c r="PU79" s="50"/>
      <c r="PV79" s="50"/>
      <c r="PW79" s="50"/>
      <c r="PX79" s="50"/>
      <c r="PY79" s="50"/>
      <c r="PZ79" s="50"/>
      <c r="QA79" s="50"/>
      <c r="QB79" s="50"/>
      <c r="QC79" s="50"/>
      <c r="QD79" s="50"/>
      <c r="QE79" s="50"/>
      <c r="QF79" s="50"/>
      <c r="QG79" s="50"/>
      <c r="QH79" s="50"/>
      <c r="QI79" s="50"/>
      <c r="QJ79" s="50"/>
      <c r="QK79" s="50"/>
      <c r="QL79" s="50"/>
      <c r="QM79" s="50"/>
      <c r="QN79" s="50"/>
      <c r="QO79" s="50"/>
      <c r="QP79" s="50"/>
      <c r="QQ79" s="50"/>
      <c r="QR79" s="50"/>
      <c r="QS79" s="50"/>
      <c r="QT79" s="50"/>
      <c r="QU79" s="50"/>
      <c r="QV79" s="50"/>
      <c r="QW79" s="50"/>
      <c r="QX79" s="50"/>
      <c r="QY79" s="50"/>
      <c r="QZ79" s="50"/>
      <c r="RA79" s="50"/>
      <c r="RB79" s="50"/>
      <c r="RC79" s="50"/>
      <c r="RD79" s="50"/>
      <c r="RE79" s="50"/>
      <c r="RF79" s="50"/>
      <c r="RG79" s="50"/>
      <c r="RH79" s="50"/>
      <c r="RI79" s="50"/>
      <c r="RJ79" s="50"/>
      <c r="RK79" s="50"/>
      <c r="RL79" s="50"/>
      <c r="RM79" s="50"/>
      <c r="RN79" s="50"/>
      <c r="RO79" s="50"/>
      <c r="RP79" s="50"/>
      <c r="RQ79" s="50"/>
      <c r="RR79" s="50"/>
      <c r="RS79" s="50"/>
      <c r="RT79" s="50"/>
      <c r="RU79" s="50"/>
      <c r="RV79" s="50"/>
      <c r="RW79" s="50"/>
      <c r="RX79" s="50"/>
      <c r="RY79" s="50"/>
      <c r="RZ79" s="50"/>
      <c r="SA79" s="50"/>
      <c r="SB79" s="50"/>
      <c r="SC79" s="50"/>
      <c r="SD79" s="50"/>
      <c r="SE79" s="50"/>
      <c r="SF79" s="50"/>
      <c r="SG79" s="50"/>
      <c r="SH79" s="50"/>
      <c r="SI79" s="50"/>
      <c r="SJ79" s="50"/>
      <c r="SK79" s="50"/>
      <c r="SL79" s="50"/>
      <c r="SM79" s="50"/>
      <c r="SN79" s="50"/>
      <c r="SO79" s="50"/>
      <c r="SP79" s="50"/>
      <c r="SQ79" s="50"/>
      <c r="SR79" s="50"/>
      <c r="SS79" s="50"/>
      <c r="ST79" s="50"/>
      <c r="SU79" s="50"/>
      <c r="SV79" s="50"/>
      <c r="SW79" s="50"/>
      <c r="SX79" s="50"/>
      <c r="SY79" s="50"/>
      <c r="SZ79" s="50"/>
      <c r="TA79" s="50"/>
      <c r="TB79" s="50"/>
      <c r="TC79" s="50"/>
      <c r="TD79" s="50"/>
      <c r="TE79" s="50"/>
      <c r="TF79" s="50"/>
      <c r="TG79" s="50"/>
      <c r="TH79" s="50"/>
      <c r="TI79" s="50"/>
      <c r="TJ79" s="50"/>
      <c r="TK79" s="50"/>
      <c r="TL79" s="50"/>
      <c r="TM79" s="50"/>
      <c r="TN79" s="50"/>
      <c r="TO79" s="50"/>
      <c r="TP79" s="50"/>
      <c r="TQ79" s="50"/>
      <c r="TR79" s="50"/>
      <c r="TS79" s="50"/>
      <c r="TT79" s="50"/>
      <c r="TU79" s="50"/>
      <c r="TV79" s="50"/>
      <c r="TW79" s="50"/>
      <c r="TX79" s="50"/>
      <c r="TY79" s="50"/>
      <c r="TZ79" s="50"/>
      <c r="UA79" s="50"/>
      <c r="UB79" s="50"/>
      <c r="UC79" s="50"/>
      <c r="UD79" s="50"/>
      <c r="UE79" s="50"/>
      <c r="UF79" s="50"/>
      <c r="UG79" s="50"/>
      <c r="UH79" s="50"/>
      <c r="UI79" s="50"/>
      <c r="UJ79" s="50"/>
      <c r="UK79" s="50"/>
      <c r="UL79" s="50"/>
      <c r="UM79" s="50"/>
      <c r="UN79" s="50"/>
      <c r="UO79" s="50"/>
      <c r="UP79" s="50"/>
      <c r="UQ79" s="50"/>
      <c r="UR79" s="50"/>
      <c r="US79" s="50"/>
      <c r="UT79" s="50"/>
      <c r="UU79" s="50"/>
      <c r="UV79" s="50"/>
      <c r="UW79" s="50"/>
      <c r="UX79" s="50"/>
      <c r="UY79" s="50"/>
      <c r="UZ79" s="50"/>
      <c r="VA79" s="50"/>
      <c r="VB79" s="50"/>
      <c r="VC79" s="50"/>
      <c r="VD79" s="50"/>
      <c r="VE79" s="50"/>
      <c r="VF79" s="50"/>
      <c r="VG79" s="50"/>
      <c r="VH79" s="50"/>
      <c r="VI79" s="50"/>
      <c r="VJ79" s="50"/>
      <c r="VK79" s="50"/>
      <c r="VL79" s="50"/>
      <c r="VM79" s="50"/>
      <c r="VN79" s="50"/>
      <c r="VO79" s="50"/>
      <c r="VP79" s="50"/>
      <c r="VQ79" s="50"/>
      <c r="VR79" s="50"/>
      <c r="VS79" s="50"/>
      <c r="VT79" s="50"/>
      <c r="VU79" s="50"/>
      <c r="VV79" s="50"/>
      <c r="VW79" s="50"/>
      <c r="VX79" s="50"/>
      <c r="VY79" s="50"/>
      <c r="VZ79" s="50"/>
      <c r="WA79" s="50"/>
      <c r="WB79" s="50"/>
      <c r="WC79" s="50"/>
      <c r="WD79" s="50"/>
      <c r="WE79" s="50"/>
      <c r="WF79" s="50"/>
      <c r="WG79" s="50"/>
      <c r="WH79" s="50"/>
      <c r="WI79" s="50"/>
      <c r="WJ79" s="50"/>
      <c r="WK79" s="50"/>
      <c r="WL79" s="50"/>
      <c r="WM79" s="50"/>
      <c r="WN79" s="50"/>
      <c r="WO79" s="50"/>
      <c r="WP79" s="50"/>
      <c r="WQ79" s="50"/>
      <c r="WR79" s="50"/>
      <c r="WS79" s="50"/>
      <c r="WT79" s="50"/>
      <c r="WU79" s="50"/>
      <c r="WV79" s="50"/>
      <c r="WW79" s="50"/>
      <c r="WX79" s="50"/>
      <c r="WY79" s="50"/>
      <c r="WZ79" s="50"/>
      <c r="XA79" s="50"/>
      <c r="XB79" s="50"/>
      <c r="XC79" s="50"/>
      <c r="XD79" s="50"/>
      <c r="XE79" s="50"/>
      <c r="XF79" s="50"/>
      <c r="XG79" s="50"/>
      <c r="XH79" s="50"/>
      <c r="XI79" s="50"/>
      <c r="XJ79" s="50"/>
      <c r="XK79" s="50"/>
      <c r="XL79" s="50"/>
      <c r="XM79" s="50"/>
      <c r="XN79" s="50"/>
      <c r="XO79" s="50"/>
      <c r="XP79" s="50"/>
      <c r="XQ79" s="50"/>
      <c r="XR79" s="50"/>
      <c r="XS79" s="50"/>
      <c r="XT79" s="50"/>
      <c r="XU79" s="50"/>
      <c r="XV79" s="50"/>
      <c r="XW79" s="50"/>
      <c r="XX79" s="50"/>
      <c r="XY79" s="50"/>
      <c r="XZ79" s="50"/>
      <c r="YA79" s="50"/>
      <c r="YB79" s="50"/>
      <c r="YC79" s="50"/>
      <c r="YD79" s="50"/>
      <c r="YE79" s="50"/>
      <c r="YF79" s="50"/>
      <c r="YG79" s="50"/>
      <c r="YH79" s="50"/>
      <c r="YI79" s="50"/>
      <c r="YJ79" s="50"/>
      <c r="YK79" s="50"/>
      <c r="YL79" s="50"/>
      <c r="YM79" s="50"/>
      <c r="YN79" s="50"/>
      <c r="YO79" s="50"/>
      <c r="YP79" s="50"/>
      <c r="YQ79" s="50"/>
      <c r="YR79" s="50"/>
      <c r="YS79" s="50"/>
      <c r="YT79" s="50"/>
      <c r="YU79" s="50"/>
      <c r="YV79" s="50"/>
      <c r="YW79" s="50"/>
      <c r="YX79" s="50"/>
      <c r="YY79" s="50"/>
      <c r="YZ79" s="50"/>
      <c r="ZA79" s="50"/>
      <c r="ZB79" s="50"/>
      <c r="ZC79" s="50"/>
      <c r="ZD79" s="50"/>
      <c r="ZE79" s="50"/>
      <c r="ZF79" s="50"/>
      <c r="ZG79" s="50"/>
      <c r="ZH79" s="50"/>
      <c r="ZI79" s="50"/>
      <c r="ZJ79" s="50"/>
      <c r="ZK79" s="50"/>
      <c r="ZL79" s="50"/>
      <c r="ZM79" s="50"/>
      <c r="ZN79" s="50"/>
      <c r="ZO79" s="50"/>
      <c r="ZP79" s="50"/>
      <c r="ZQ79" s="50"/>
      <c r="ZR79" s="50"/>
      <c r="ZS79" s="50"/>
      <c r="ZT79" s="50"/>
      <c r="ZU79" s="50"/>
      <c r="ZV79" s="50"/>
      <c r="ZW79" s="50"/>
      <c r="ZX79" s="50"/>
      <c r="ZY79" s="50"/>
      <c r="ZZ79" s="50"/>
      <c r="AAA79" s="50"/>
      <c r="AAB79" s="50"/>
      <c r="AAC79" s="50"/>
      <c r="AAD79" s="50"/>
      <c r="AAE79" s="50"/>
      <c r="AAF79" s="50"/>
      <c r="AAG79" s="50"/>
      <c r="AAH79" s="50"/>
      <c r="AAI79" s="50"/>
      <c r="AAJ79" s="50"/>
      <c r="AAK79" s="50"/>
      <c r="AAL79" s="50"/>
      <c r="AAM79" s="50"/>
      <c r="AAN79" s="50"/>
      <c r="AAO79" s="50"/>
      <c r="AAP79" s="50"/>
      <c r="AAQ79" s="50"/>
      <c r="AAR79" s="50"/>
      <c r="AAS79" s="50"/>
      <c r="AAT79" s="50"/>
      <c r="AAU79" s="50"/>
      <c r="AAV79" s="50"/>
      <c r="AAW79" s="50"/>
      <c r="AAX79" s="50"/>
      <c r="AAY79" s="50"/>
      <c r="AAZ79" s="50"/>
      <c r="ABA79" s="50"/>
      <c r="ABB79" s="50"/>
      <c r="ABC79" s="50"/>
      <c r="ABD79" s="50"/>
      <c r="ABE79" s="50"/>
      <c r="ABF79" s="50"/>
      <c r="ABG79" s="50"/>
      <c r="ABH79" s="50"/>
      <c r="ABI79" s="50"/>
      <c r="ABJ79" s="50"/>
      <c r="ABK79" s="50"/>
      <c r="ABL79" s="50"/>
      <c r="ABM79" s="50"/>
      <c r="ABN79" s="50"/>
      <c r="ABO79" s="50"/>
      <c r="ABP79" s="50"/>
      <c r="ABQ79" s="50"/>
      <c r="ABR79" s="50"/>
      <c r="ABS79" s="50"/>
      <c r="ABT79" s="50"/>
      <c r="ABU79" s="50"/>
      <c r="ABV79" s="50"/>
      <c r="ABW79" s="50"/>
      <c r="ABX79" s="50"/>
      <c r="ABY79" s="50"/>
      <c r="ABZ79" s="50"/>
      <c r="ACA79" s="50"/>
      <c r="ACB79" s="50"/>
      <c r="ACC79" s="50"/>
      <c r="ACD79" s="50"/>
      <c r="ACE79" s="50"/>
      <c r="ACF79" s="50"/>
      <c r="ACG79" s="50"/>
      <c r="ACH79" s="50"/>
      <c r="ACI79" s="50"/>
      <c r="ACJ79" s="50"/>
      <c r="ACK79" s="50"/>
      <c r="ACL79" s="50"/>
      <c r="ACM79" s="50"/>
      <c r="ACN79" s="50"/>
      <c r="ACO79" s="50"/>
      <c r="ACP79" s="50"/>
      <c r="ACQ79" s="50"/>
      <c r="ACR79" s="50"/>
      <c r="ACS79" s="50"/>
      <c r="ACT79" s="50"/>
      <c r="ACU79" s="50"/>
      <c r="ACV79" s="50"/>
      <c r="ACW79" s="50"/>
      <c r="ACX79" s="50"/>
      <c r="ACY79" s="50"/>
      <c r="ACZ79" s="50"/>
      <c r="ADA79" s="50"/>
      <c r="ADB79" s="50"/>
      <c r="ADC79" s="50"/>
      <c r="ADD79" s="50"/>
      <c r="ADE79" s="50"/>
      <c r="ADF79" s="50"/>
      <c r="ADG79" s="50"/>
      <c r="ADH79" s="50"/>
      <c r="ADI79" s="50"/>
      <c r="ADJ79" s="50"/>
    </row>
    <row r="80" spans="1:790" s="51" customFormat="1" ht="47.25" customHeight="1" x14ac:dyDescent="0.3">
      <c r="A80" s="526"/>
      <c r="B80" s="534"/>
      <c r="C80" s="534"/>
      <c r="D80" s="526"/>
      <c r="E80" s="526"/>
      <c r="F80" s="513"/>
      <c r="G80" s="513"/>
      <c r="H80" s="513"/>
      <c r="I80" s="513"/>
      <c r="J80" s="46" t="str">
        <f t="shared" si="3"/>
        <v>LAS PERSONAS MORALES NO CUENTAN CON NOMBRE</v>
      </c>
      <c r="K80" s="46" t="str">
        <f t="shared" si="3"/>
        <v>LAS PERSONAS MORALES NO CUENTAN CON PRIMER APELLIDO</v>
      </c>
      <c r="L80" s="46" t="str">
        <f t="shared" si="3"/>
        <v>LAS PERSONAS MORALES NO CUENTAN CON SEGUNDO APELLIDO</v>
      </c>
      <c r="M80" s="46" t="str">
        <f t="shared" si="3"/>
        <v>GRUPO DE LIMPIEZA Y MANTENIMIENTO INTEGRAL, S.C.</v>
      </c>
      <c r="N80" s="46" t="str">
        <f t="shared" si="3"/>
        <v>GLM970924397</v>
      </c>
      <c r="O80" s="63">
        <f t="shared" si="3"/>
        <v>9736263.0199999996</v>
      </c>
      <c r="P80" s="513"/>
      <c r="Q80" s="513"/>
      <c r="R80" s="513"/>
      <c r="S80" s="513"/>
      <c r="T80" s="513"/>
      <c r="U80" s="513"/>
      <c r="V80" s="513"/>
      <c r="W80" s="513"/>
      <c r="X80" s="514"/>
      <c r="Y80" s="514"/>
      <c r="Z80" s="513"/>
      <c r="AA80" s="513"/>
      <c r="AB80" s="513"/>
      <c r="AC80" s="513"/>
      <c r="AD80" s="513"/>
      <c r="AE80" s="513"/>
      <c r="AF80" s="513"/>
      <c r="AG80" s="513"/>
      <c r="AH80" s="514"/>
      <c r="AI80" s="514"/>
      <c r="AJ80" s="513"/>
      <c r="AK80" s="513"/>
      <c r="AL80" s="513"/>
      <c r="AM80" s="513"/>
      <c r="AN80" s="513"/>
      <c r="AO80" s="513"/>
      <c r="AP80" s="513"/>
      <c r="AQ80" s="513"/>
      <c r="AR80" s="513"/>
      <c r="AS80" s="513"/>
      <c r="AT80" s="513"/>
      <c r="AU80" s="513"/>
      <c r="AV80" s="518" t="s">
        <v>520</v>
      </c>
      <c r="AW80" s="532"/>
      <c r="AX80" s="532"/>
      <c r="AY80" s="532"/>
      <c r="AZ80" s="532"/>
      <c r="BA80" s="532"/>
      <c r="BB80" s="533"/>
      <c r="BC80" s="525"/>
      <c r="BD80" s="525"/>
      <c r="BE80" s="525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</row>
    <row r="81" spans="1:790" s="51" customFormat="1" ht="47.25" customHeight="1" x14ac:dyDescent="0.3">
      <c r="A81" s="526"/>
      <c r="B81" s="534"/>
      <c r="C81" s="534"/>
      <c r="D81" s="526"/>
      <c r="E81" s="526"/>
      <c r="F81" s="513"/>
      <c r="G81" s="513"/>
      <c r="H81" s="513"/>
      <c r="I81" s="513"/>
      <c r="J81" s="46" t="str">
        <f t="shared" ref="J81:O88" si="4">J75</f>
        <v>LAS PERSONAS MORALES NO CUENTAN CON NOMBRE</v>
      </c>
      <c r="K81" s="46" t="str">
        <f t="shared" si="4"/>
        <v>LAS PERSONAS MORALES NO CUENTAN CON PRIMER APELLIDO</v>
      </c>
      <c r="L81" s="46" t="str">
        <f t="shared" si="4"/>
        <v>LAS PERSONAS MORALES NO CUENTAN CON SEGUNDO APELLIDO</v>
      </c>
      <c r="M81" s="46" t="str">
        <f t="shared" si="4"/>
        <v>JOAD LIMPIEZA Y SERVICIOS, S.A. DE C.V.</v>
      </c>
      <c r="N81" s="46" t="str">
        <f t="shared" si="4"/>
        <v>JLS121217JU4</v>
      </c>
      <c r="O81" s="63">
        <f t="shared" si="4"/>
        <v>9662615.4800000004</v>
      </c>
      <c r="P81" s="513"/>
      <c r="Q81" s="513"/>
      <c r="R81" s="513"/>
      <c r="S81" s="513"/>
      <c r="T81" s="513"/>
      <c r="U81" s="513"/>
      <c r="V81" s="513"/>
      <c r="W81" s="513"/>
      <c r="X81" s="514"/>
      <c r="Y81" s="514"/>
      <c r="Z81" s="513"/>
      <c r="AA81" s="513"/>
      <c r="AB81" s="513"/>
      <c r="AC81" s="513"/>
      <c r="AD81" s="513"/>
      <c r="AE81" s="513"/>
      <c r="AF81" s="513"/>
      <c r="AG81" s="513"/>
      <c r="AH81" s="514"/>
      <c r="AI81" s="514"/>
      <c r="AJ81" s="513"/>
      <c r="AK81" s="513"/>
      <c r="AL81" s="513"/>
      <c r="AM81" s="513"/>
      <c r="AN81" s="513"/>
      <c r="AO81" s="513"/>
      <c r="AP81" s="513"/>
      <c r="AQ81" s="513"/>
      <c r="AR81" s="513"/>
      <c r="AS81" s="513"/>
      <c r="AT81" s="513"/>
      <c r="AU81" s="513"/>
      <c r="AV81" s="513"/>
      <c r="AW81" s="532"/>
      <c r="AX81" s="532"/>
      <c r="AY81" s="532"/>
      <c r="AZ81" s="532"/>
      <c r="BA81" s="532"/>
      <c r="BB81" s="533"/>
      <c r="BC81" s="525"/>
      <c r="BD81" s="525"/>
      <c r="BE81" s="525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</row>
    <row r="82" spans="1:790" s="51" customFormat="1" ht="47.25" customHeight="1" x14ac:dyDescent="0.3">
      <c r="A82" s="526"/>
      <c r="B82" s="534"/>
      <c r="C82" s="534"/>
      <c r="D82" s="526"/>
      <c r="E82" s="526"/>
      <c r="F82" s="513"/>
      <c r="G82" s="513"/>
      <c r="H82" s="513"/>
      <c r="I82" s="513"/>
      <c r="J82" s="46" t="str">
        <f t="shared" si="4"/>
        <v>LAS PERSONAS MORALES NO CUENTAN CON NOMBRE</v>
      </c>
      <c r="K82" s="46" t="str">
        <f t="shared" si="4"/>
        <v>LAS PERSONAS MORALES NO CUENTAN CON PRIMER APELLIDO</v>
      </c>
      <c r="L82" s="46" t="str">
        <f t="shared" si="4"/>
        <v>LAS PERSONAS MORALES NO CUENTAN CON SEGUNDO APELLIDO</v>
      </c>
      <c r="M82" s="46" t="str">
        <f t="shared" si="4"/>
        <v>GERLIM, S.A. DE C.V.</v>
      </c>
      <c r="N82" s="46" t="str">
        <f t="shared" si="4"/>
        <v>GER111101BS0</v>
      </c>
      <c r="O82" s="63">
        <f t="shared" si="4"/>
        <v>9652963.1999999993</v>
      </c>
      <c r="P82" s="513"/>
      <c r="Q82" s="513"/>
      <c r="R82" s="513"/>
      <c r="S82" s="513"/>
      <c r="T82" s="513"/>
      <c r="U82" s="513"/>
      <c r="V82" s="513"/>
      <c r="W82" s="513"/>
      <c r="X82" s="514"/>
      <c r="Y82" s="514"/>
      <c r="Z82" s="513"/>
      <c r="AA82" s="513"/>
      <c r="AB82" s="513"/>
      <c r="AC82" s="513"/>
      <c r="AD82" s="513"/>
      <c r="AE82" s="513"/>
      <c r="AF82" s="513"/>
      <c r="AG82" s="513"/>
      <c r="AH82" s="514"/>
      <c r="AI82" s="514"/>
      <c r="AJ82" s="513"/>
      <c r="AK82" s="513"/>
      <c r="AL82" s="513"/>
      <c r="AM82" s="513"/>
      <c r="AN82" s="513"/>
      <c r="AO82" s="513"/>
      <c r="AP82" s="513"/>
      <c r="AQ82" s="513"/>
      <c r="AR82" s="513"/>
      <c r="AS82" s="513"/>
      <c r="AT82" s="513"/>
      <c r="AU82" s="513"/>
      <c r="AV82" s="513"/>
      <c r="AW82" s="532"/>
      <c r="AX82" s="532"/>
      <c r="AY82" s="532"/>
      <c r="AZ82" s="532"/>
      <c r="BA82" s="532"/>
      <c r="BB82" s="533"/>
      <c r="BC82" s="525"/>
      <c r="BD82" s="525"/>
      <c r="BE82" s="525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</row>
    <row r="83" spans="1:790" s="56" customFormat="1" ht="47.25" customHeight="1" x14ac:dyDescent="0.3">
      <c r="A83" s="536">
        <v>2019</v>
      </c>
      <c r="B83" s="537">
        <v>43466</v>
      </c>
      <c r="C83" s="537">
        <v>43555</v>
      </c>
      <c r="D83" s="536" t="s">
        <v>62</v>
      </c>
      <c r="E83" s="536" t="s">
        <v>217</v>
      </c>
      <c r="F83" s="512" t="s">
        <v>239</v>
      </c>
      <c r="G83" s="512" t="s">
        <v>219</v>
      </c>
      <c r="H83" s="512" t="s">
        <v>440</v>
      </c>
      <c r="I83" s="512" t="s">
        <v>220</v>
      </c>
      <c r="J83" s="59" t="str">
        <f t="shared" si="4"/>
        <v>LAS PERSONAS MORALES NO CUENTAN CON NOMBRE</v>
      </c>
      <c r="K83" s="59" t="str">
        <f t="shared" si="4"/>
        <v>LAS PERSONAS MORALES NO CUENTAN CON PRIMER APELLIDO</v>
      </c>
      <c r="L83" s="59" t="str">
        <f t="shared" si="4"/>
        <v>LAS PERSONAS MORALES NO CUENTAN CON SEGUNDO APELLIDO</v>
      </c>
      <c r="M83" s="59" t="str">
        <f t="shared" si="4"/>
        <v>TECNO LIMPIEZA ECOTEC, S.A. DE C.V.</v>
      </c>
      <c r="N83" s="59" t="str">
        <f t="shared" si="4"/>
        <v>TEC090209BY3</v>
      </c>
      <c r="O83" s="64">
        <f t="shared" si="4"/>
        <v>9771361.4700000007</v>
      </c>
      <c r="P83" s="512" t="s">
        <v>67</v>
      </c>
      <c r="Q83" s="512" t="s">
        <v>68</v>
      </c>
      <c r="R83" s="512" t="s">
        <v>69</v>
      </c>
      <c r="S83" s="512" t="s">
        <v>240</v>
      </c>
      <c r="T83" s="512" t="s">
        <v>234</v>
      </c>
      <c r="U83" s="512" t="s">
        <v>72</v>
      </c>
      <c r="V83" s="512" t="str">
        <f>U83</f>
        <v>SUBDIRECCION DE SERVICIOS GENERALES</v>
      </c>
      <c r="W83" s="512" t="str">
        <f>F83</f>
        <v>SSPDF-CRMSG-SERV-184-18</v>
      </c>
      <c r="X83" s="520">
        <v>43830</v>
      </c>
      <c r="Y83" s="520">
        <v>1974150</v>
      </c>
      <c r="Z83" s="512">
        <f>+Y83*1.16</f>
        <v>2290014</v>
      </c>
      <c r="AA83" s="512" t="s">
        <v>196</v>
      </c>
      <c r="AB83" s="512" t="s">
        <v>196</v>
      </c>
      <c r="AC83" s="512" t="s">
        <v>73</v>
      </c>
      <c r="AD83" s="512" t="s">
        <v>74</v>
      </c>
      <c r="AE83" s="512" t="s">
        <v>75</v>
      </c>
      <c r="AF83" s="512" t="str">
        <f>I83</f>
        <v>LIMPIEZA</v>
      </c>
      <c r="AG83" s="512">
        <v>296122.5</v>
      </c>
      <c r="AH83" s="520">
        <v>43466</v>
      </c>
      <c r="AI83" s="520">
        <v>43511</v>
      </c>
      <c r="AJ83" s="512" t="s">
        <v>441</v>
      </c>
      <c r="AK83" s="512" t="s">
        <v>391</v>
      </c>
      <c r="AL83" s="512" t="s">
        <v>76</v>
      </c>
      <c r="AM83" s="512" t="s">
        <v>502</v>
      </c>
      <c r="AN83" s="512" t="s">
        <v>78</v>
      </c>
      <c r="AO83" s="512" t="s">
        <v>392</v>
      </c>
      <c r="AP83" s="512" t="s">
        <v>78</v>
      </c>
      <c r="AQ83" s="511" t="s">
        <v>78</v>
      </c>
      <c r="AR83" s="511" t="s">
        <v>508</v>
      </c>
      <c r="AS83" s="511" t="s">
        <v>239</v>
      </c>
      <c r="AT83" s="511" t="s">
        <v>509</v>
      </c>
      <c r="AU83" s="515">
        <v>43511</v>
      </c>
      <c r="AV83" s="516" t="s">
        <v>521</v>
      </c>
      <c r="AW83" s="541" t="s">
        <v>506</v>
      </c>
      <c r="AX83" s="539" t="s">
        <v>394</v>
      </c>
      <c r="AY83" s="539" t="s">
        <v>394</v>
      </c>
      <c r="AZ83" s="539" t="s">
        <v>394</v>
      </c>
      <c r="BA83" s="539" t="s">
        <v>395</v>
      </c>
      <c r="BB83" s="540" t="s">
        <v>81</v>
      </c>
      <c r="BC83" s="538">
        <v>43578</v>
      </c>
      <c r="BD83" s="538">
        <v>43578</v>
      </c>
      <c r="BE83" s="538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  <c r="IX83" s="55"/>
      <c r="IY83" s="55"/>
      <c r="IZ83" s="55"/>
      <c r="JA83" s="55"/>
      <c r="JB83" s="55"/>
      <c r="JC83" s="55"/>
      <c r="JD83" s="55"/>
      <c r="JE83" s="55"/>
      <c r="JF83" s="55"/>
      <c r="JG83" s="55"/>
      <c r="JH83" s="55"/>
      <c r="JI83" s="55"/>
      <c r="JJ83" s="55"/>
      <c r="JK83" s="55"/>
      <c r="JL83" s="55"/>
      <c r="JM83" s="55"/>
      <c r="JN83" s="55"/>
      <c r="JO83" s="55"/>
      <c r="JP83" s="55"/>
      <c r="JQ83" s="55"/>
      <c r="JR83" s="55"/>
      <c r="JS83" s="55"/>
      <c r="JT83" s="55"/>
      <c r="JU83" s="55"/>
      <c r="JV83" s="55"/>
      <c r="JW83" s="55"/>
      <c r="JX83" s="55"/>
      <c r="JY83" s="55"/>
      <c r="JZ83" s="55"/>
      <c r="KA83" s="55"/>
      <c r="KB83" s="55"/>
      <c r="KC83" s="55"/>
      <c r="KD83" s="55"/>
      <c r="KE83" s="55"/>
      <c r="KF83" s="55"/>
      <c r="KG83" s="55"/>
      <c r="KH83" s="55"/>
      <c r="KI83" s="55"/>
      <c r="KJ83" s="55"/>
      <c r="KK83" s="55"/>
      <c r="KL83" s="55"/>
      <c r="KM83" s="55"/>
      <c r="KN83" s="55"/>
      <c r="KO83" s="55"/>
      <c r="KP83" s="55"/>
      <c r="KQ83" s="55"/>
      <c r="KR83" s="55"/>
      <c r="KS83" s="55"/>
      <c r="KT83" s="55"/>
      <c r="KU83" s="55"/>
      <c r="KV83" s="55"/>
      <c r="KW83" s="55"/>
      <c r="KX83" s="55"/>
      <c r="KY83" s="55"/>
      <c r="KZ83" s="55"/>
      <c r="LA83" s="55"/>
      <c r="LB83" s="55"/>
      <c r="LC83" s="55"/>
      <c r="LD83" s="55"/>
      <c r="LE83" s="55"/>
      <c r="LF83" s="55"/>
      <c r="LG83" s="55"/>
      <c r="LH83" s="55"/>
      <c r="LI83" s="55"/>
      <c r="LJ83" s="55"/>
      <c r="LK83" s="55"/>
      <c r="LL83" s="55"/>
      <c r="LM83" s="55"/>
      <c r="LN83" s="55"/>
      <c r="LO83" s="55"/>
      <c r="LP83" s="55"/>
      <c r="LQ83" s="55"/>
      <c r="LR83" s="55"/>
      <c r="LS83" s="55"/>
      <c r="LT83" s="55"/>
      <c r="LU83" s="55"/>
      <c r="LV83" s="55"/>
      <c r="LW83" s="55"/>
      <c r="LX83" s="55"/>
      <c r="LY83" s="55"/>
      <c r="LZ83" s="55"/>
      <c r="MA83" s="55"/>
      <c r="MB83" s="55"/>
      <c r="MC83" s="55"/>
      <c r="MD83" s="55"/>
      <c r="ME83" s="55"/>
      <c r="MF83" s="55"/>
      <c r="MG83" s="55"/>
      <c r="MH83" s="55"/>
      <c r="MI83" s="55"/>
      <c r="MJ83" s="55"/>
      <c r="MK83" s="55"/>
      <c r="ML83" s="55"/>
      <c r="MM83" s="55"/>
      <c r="MN83" s="55"/>
      <c r="MO83" s="55"/>
      <c r="MP83" s="55"/>
      <c r="MQ83" s="55"/>
      <c r="MR83" s="55"/>
      <c r="MS83" s="55"/>
      <c r="MT83" s="55"/>
      <c r="MU83" s="55"/>
      <c r="MV83" s="55"/>
      <c r="MW83" s="55"/>
      <c r="MX83" s="55"/>
      <c r="MY83" s="55"/>
      <c r="MZ83" s="55"/>
      <c r="NA83" s="55"/>
      <c r="NB83" s="55"/>
      <c r="NC83" s="55"/>
      <c r="ND83" s="55"/>
      <c r="NE83" s="55"/>
      <c r="NF83" s="55"/>
      <c r="NG83" s="55"/>
      <c r="NH83" s="55"/>
      <c r="NI83" s="55"/>
      <c r="NJ83" s="55"/>
      <c r="NK83" s="55"/>
      <c r="NL83" s="55"/>
      <c r="NM83" s="55"/>
      <c r="NN83" s="55"/>
      <c r="NO83" s="55"/>
      <c r="NP83" s="55"/>
      <c r="NQ83" s="55"/>
      <c r="NR83" s="55"/>
      <c r="NS83" s="55"/>
      <c r="NT83" s="55"/>
      <c r="NU83" s="55"/>
      <c r="NV83" s="55"/>
      <c r="NW83" s="55"/>
      <c r="NX83" s="55"/>
      <c r="NY83" s="55"/>
      <c r="NZ83" s="55"/>
      <c r="OA83" s="55"/>
      <c r="OB83" s="55"/>
      <c r="OC83" s="55"/>
      <c r="OD83" s="55"/>
      <c r="OE83" s="55"/>
      <c r="OF83" s="55"/>
      <c r="OG83" s="55"/>
      <c r="OH83" s="55"/>
      <c r="OI83" s="55"/>
      <c r="OJ83" s="55"/>
      <c r="OK83" s="55"/>
      <c r="OL83" s="55"/>
      <c r="OM83" s="55"/>
      <c r="ON83" s="55"/>
      <c r="OO83" s="55"/>
      <c r="OP83" s="55"/>
      <c r="OQ83" s="55"/>
      <c r="OR83" s="55"/>
      <c r="OS83" s="55"/>
      <c r="OT83" s="55"/>
      <c r="OU83" s="55"/>
      <c r="OV83" s="55"/>
      <c r="OW83" s="55"/>
      <c r="OX83" s="55"/>
      <c r="OY83" s="55"/>
      <c r="OZ83" s="55"/>
      <c r="PA83" s="55"/>
      <c r="PB83" s="55"/>
      <c r="PC83" s="55"/>
      <c r="PD83" s="55"/>
      <c r="PE83" s="55"/>
      <c r="PF83" s="55"/>
      <c r="PG83" s="55"/>
      <c r="PH83" s="55"/>
      <c r="PI83" s="55"/>
      <c r="PJ83" s="55"/>
      <c r="PK83" s="55"/>
      <c r="PL83" s="55"/>
      <c r="PM83" s="55"/>
      <c r="PN83" s="55"/>
      <c r="PO83" s="55"/>
      <c r="PP83" s="55"/>
      <c r="PQ83" s="55"/>
      <c r="PR83" s="55"/>
      <c r="PS83" s="55"/>
      <c r="PT83" s="55"/>
      <c r="PU83" s="55"/>
      <c r="PV83" s="55"/>
      <c r="PW83" s="55"/>
      <c r="PX83" s="55"/>
      <c r="PY83" s="55"/>
      <c r="PZ83" s="55"/>
      <c r="QA83" s="55"/>
      <c r="QB83" s="55"/>
      <c r="QC83" s="55"/>
      <c r="QD83" s="55"/>
      <c r="QE83" s="55"/>
      <c r="QF83" s="55"/>
      <c r="QG83" s="55"/>
      <c r="QH83" s="55"/>
      <c r="QI83" s="55"/>
      <c r="QJ83" s="55"/>
      <c r="QK83" s="55"/>
      <c r="QL83" s="55"/>
      <c r="QM83" s="55"/>
      <c r="QN83" s="55"/>
      <c r="QO83" s="55"/>
      <c r="QP83" s="55"/>
      <c r="QQ83" s="55"/>
      <c r="QR83" s="55"/>
      <c r="QS83" s="55"/>
      <c r="QT83" s="55"/>
      <c r="QU83" s="55"/>
      <c r="QV83" s="55"/>
      <c r="QW83" s="55"/>
      <c r="QX83" s="55"/>
      <c r="QY83" s="55"/>
      <c r="QZ83" s="55"/>
      <c r="RA83" s="55"/>
      <c r="RB83" s="55"/>
      <c r="RC83" s="55"/>
      <c r="RD83" s="55"/>
      <c r="RE83" s="55"/>
      <c r="RF83" s="55"/>
      <c r="RG83" s="55"/>
      <c r="RH83" s="55"/>
      <c r="RI83" s="55"/>
      <c r="RJ83" s="55"/>
      <c r="RK83" s="55"/>
      <c r="RL83" s="55"/>
      <c r="RM83" s="55"/>
      <c r="RN83" s="55"/>
      <c r="RO83" s="55"/>
      <c r="RP83" s="55"/>
      <c r="RQ83" s="55"/>
      <c r="RR83" s="55"/>
      <c r="RS83" s="55"/>
      <c r="RT83" s="55"/>
      <c r="RU83" s="55"/>
      <c r="RV83" s="55"/>
      <c r="RW83" s="55"/>
      <c r="RX83" s="55"/>
      <c r="RY83" s="55"/>
      <c r="RZ83" s="55"/>
      <c r="SA83" s="55"/>
      <c r="SB83" s="55"/>
      <c r="SC83" s="55"/>
      <c r="SD83" s="55"/>
      <c r="SE83" s="55"/>
      <c r="SF83" s="55"/>
      <c r="SG83" s="55"/>
      <c r="SH83" s="55"/>
      <c r="SI83" s="55"/>
      <c r="SJ83" s="55"/>
      <c r="SK83" s="55"/>
      <c r="SL83" s="55"/>
      <c r="SM83" s="55"/>
      <c r="SN83" s="55"/>
      <c r="SO83" s="55"/>
      <c r="SP83" s="55"/>
      <c r="SQ83" s="55"/>
      <c r="SR83" s="55"/>
      <c r="SS83" s="55"/>
      <c r="ST83" s="55"/>
      <c r="SU83" s="55"/>
      <c r="SV83" s="55"/>
      <c r="SW83" s="55"/>
      <c r="SX83" s="55"/>
      <c r="SY83" s="55"/>
      <c r="SZ83" s="55"/>
      <c r="TA83" s="55"/>
      <c r="TB83" s="55"/>
      <c r="TC83" s="55"/>
      <c r="TD83" s="55"/>
      <c r="TE83" s="55"/>
      <c r="TF83" s="55"/>
      <c r="TG83" s="55"/>
      <c r="TH83" s="55"/>
      <c r="TI83" s="55"/>
      <c r="TJ83" s="55"/>
      <c r="TK83" s="55"/>
      <c r="TL83" s="55"/>
      <c r="TM83" s="55"/>
      <c r="TN83" s="55"/>
      <c r="TO83" s="55"/>
      <c r="TP83" s="55"/>
      <c r="TQ83" s="55"/>
      <c r="TR83" s="55"/>
      <c r="TS83" s="55"/>
      <c r="TT83" s="55"/>
      <c r="TU83" s="55"/>
      <c r="TV83" s="55"/>
      <c r="TW83" s="55"/>
      <c r="TX83" s="55"/>
      <c r="TY83" s="55"/>
      <c r="TZ83" s="55"/>
      <c r="UA83" s="55"/>
      <c r="UB83" s="55"/>
      <c r="UC83" s="55"/>
      <c r="UD83" s="55"/>
      <c r="UE83" s="55"/>
      <c r="UF83" s="55"/>
      <c r="UG83" s="55"/>
      <c r="UH83" s="55"/>
      <c r="UI83" s="55"/>
      <c r="UJ83" s="55"/>
      <c r="UK83" s="55"/>
      <c r="UL83" s="55"/>
      <c r="UM83" s="55"/>
      <c r="UN83" s="55"/>
      <c r="UO83" s="55"/>
      <c r="UP83" s="55"/>
      <c r="UQ83" s="55"/>
      <c r="UR83" s="55"/>
      <c r="US83" s="55"/>
      <c r="UT83" s="55"/>
      <c r="UU83" s="55"/>
      <c r="UV83" s="55"/>
      <c r="UW83" s="55"/>
      <c r="UX83" s="55"/>
      <c r="UY83" s="55"/>
      <c r="UZ83" s="55"/>
      <c r="VA83" s="55"/>
      <c r="VB83" s="55"/>
      <c r="VC83" s="55"/>
      <c r="VD83" s="55"/>
      <c r="VE83" s="55"/>
      <c r="VF83" s="55"/>
      <c r="VG83" s="55"/>
      <c r="VH83" s="55"/>
      <c r="VI83" s="55"/>
      <c r="VJ83" s="55"/>
      <c r="VK83" s="55"/>
      <c r="VL83" s="55"/>
      <c r="VM83" s="55"/>
      <c r="VN83" s="55"/>
      <c r="VO83" s="55"/>
      <c r="VP83" s="55"/>
      <c r="VQ83" s="55"/>
      <c r="VR83" s="55"/>
      <c r="VS83" s="55"/>
      <c r="VT83" s="55"/>
      <c r="VU83" s="55"/>
      <c r="VV83" s="55"/>
      <c r="VW83" s="55"/>
      <c r="VX83" s="55"/>
      <c r="VY83" s="55"/>
      <c r="VZ83" s="55"/>
      <c r="WA83" s="55"/>
      <c r="WB83" s="55"/>
      <c r="WC83" s="55"/>
      <c r="WD83" s="55"/>
      <c r="WE83" s="55"/>
      <c r="WF83" s="55"/>
      <c r="WG83" s="55"/>
      <c r="WH83" s="55"/>
      <c r="WI83" s="55"/>
      <c r="WJ83" s="55"/>
      <c r="WK83" s="55"/>
      <c r="WL83" s="55"/>
      <c r="WM83" s="55"/>
      <c r="WN83" s="55"/>
      <c r="WO83" s="55"/>
      <c r="WP83" s="55"/>
      <c r="WQ83" s="55"/>
      <c r="WR83" s="55"/>
      <c r="WS83" s="55"/>
      <c r="WT83" s="55"/>
      <c r="WU83" s="55"/>
      <c r="WV83" s="55"/>
      <c r="WW83" s="55"/>
      <c r="WX83" s="55"/>
      <c r="WY83" s="55"/>
      <c r="WZ83" s="55"/>
      <c r="XA83" s="55"/>
      <c r="XB83" s="55"/>
      <c r="XC83" s="55"/>
      <c r="XD83" s="55"/>
      <c r="XE83" s="55"/>
      <c r="XF83" s="55"/>
      <c r="XG83" s="55"/>
      <c r="XH83" s="55"/>
      <c r="XI83" s="55"/>
      <c r="XJ83" s="55"/>
      <c r="XK83" s="55"/>
      <c r="XL83" s="55"/>
      <c r="XM83" s="55"/>
      <c r="XN83" s="55"/>
      <c r="XO83" s="55"/>
      <c r="XP83" s="55"/>
      <c r="XQ83" s="55"/>
      <c r="XR83" s="55"/>
      <c r="XS83" s="55"/>
      <c r="XT83" s="55"/>
      <c r="XU83" s="55"/>
      <c r="XV83" s="55"/>
      <c r="XW83" s="55"/>
      <c r="XX83" s="55"/>
      <c r="XY83" s="55"/>
      <c r="XZ83" s="55"/>
      <c r="YA83" s="55"/>
      <c r="YB83" s="55"/>
      <c r="YC83" s="55"/>
      <c r="YD83" s="55"/>
      <c r="YE83" s="55"/>
      <c r="YF83" s="55"/>
      <c r="YG83" s="55"/>
      <c r="YH83" s="55"/>
      <c r="YI83" s="55"/>
      <c r="YJ83" s="55"/>
      <c r="YK83" s="55"/>
      <c r="YL83" s="55"/>
      <c r="YM83" s="55"/>
      <c r="YN83" s="55"/>
      <c r="YO83" s="55"/>
      <c r="YP83" s="55"/>
      <c r="YQ83" s="55"/>
      <c r="YR83" s="55"/>
      <c r="YS83" s="55"/>
      <c r="YT83" s="55"/>
      <c r="YU83" s="55"/>
      <c r="YV83" s="55"/>
      <c r="YW83" s="55"/>
      <c r="YX83" s="55"/>
      <c r="YY83" s="55"/>
      <c r="YZ83" s="55"/>
      <c r="ZA83" s="55"/>
      <c r="ZB83" s="55"/>
      <c r="ZC83" s="55"/>
      <c r="ZD83" s="55"/>
      <c r="ZE83" s="55"/>
      <c r="ZF83" s="55"/>
      <c r="ZG83" s="55"/>
      <c r="ZH83" s="55"/>
      <c r="ZI83" s="55"/>
      <c r="ZJ83" s="55"/>
      <c r="ZK83" s="55"/>
      <c r="ZL83" s="55"/>
      <c r="ZM83" s="55"/>
      <c r="ZN83" s="55"/>
      <c r="ZO83" s="55"/>
      <c r="ZP83" s="55"/>
      <c r="ZQ83" s="55"/>
      <c r="ZR83" s="55"/>
      <c r="ZS83" s="55"/>
      <c r="ZT83" s="55"/>
      <c r="ZU83" s="55"/>
      <c r="ZV83" s="55"/>
      <c r="ZW83" s="55"/>
      <c r="ZX83" s="55"/>
      <c r="ZY83" s="55"/>
      <c r="ZZ83" s="55"/>
      <c r="AAA83" s="55"/>
      <c r="AAB83" s="55"/>
      <c r="AAC83" s="55"/>
      <c r="AAD83" s="55"/>
      <c r="AAE83" s="55"/>
      <c r="AAF83" s="55"/>
      <c r="AAG83" s="55"/>
      <c r="AAH83" s="55"/>
      <c r="AAI83" s="55"/>
      <c r="AAJ83" s="55"/>
      <c r="AAK83" s="55"/>
      <c r="AAL83" s="55"/>
      <c r="AAM83" s="55"/>
      <c r="AAN83" s="55"/>
      <c r="AAO83" s="55"/>
      <c r="AAP83" s="55"/>
      <c r="AAQ83" s="55"/>
      <c r="AAR83" s="55"/>
      <c r="AAS83" s="55"/>
      <c r="AAT83" s="55"/>
      <c r="AAU83" s="55"/>
      <c r="AAV83" s="55"/>
      <c r="AAW83" s="55"/>
      <c r="AAX83" s="55"/>
      <c r="AAY83" s="55"/>
      <c r="AAZ83" s="55"/>
      <c r="ABA83" s="55"/>
      <c r="ABB83" s="55"/>
      <c r="ABC83" s="55"/>
      <c r="ABD83" s="55"/>
      <c r="ABE83" s="55"/>
      <c r="ABF83" s="55"/>
      <c r="ABG83" s="55"/>
      <c r="ABH83" s="55"/>
      <c r="ABI83" s="55"/>
      <c r="ABJ83" s="55"/>
      <c r="ABK83" s="55"/>
      <c r="ABL83" s="55"/>
      <c r="ABM83" s="55"/>
      <c r="ABN83" s="55"/>
      <c r="ABO83" s="55"/>
      <c r="ABP83" s="55"/>
      <c r="ABQ83" s="55"/>
      <c r="ABR83" s="55"/>
      <c r="ABS83" s="55"/>
      <c r="ABT83" s="55"/>
      <c r="ABU83" s="55"/>
      <c r="ABV83" s="55"/>
      <c r="ABW83" s="55"/>
      <c r="ABX83" s="55"/>
      <c r="ABY83" s="55"/>
      <c r="ABZ83" s="55"/>
      <c r="ACA83" s="55"/>
      <c r="ACB83" s="55"/>
      <c r="ACC83" s="55"/>
      <c r="ACD83" s="55"/>
      <c r="ACE83" s="55"/>
      <c r="ACF83" s="55"/>
      <c r="ACG83" s="55"/>
      <c r="ACH83" s="55"/>
      <c r="ACI83" s="55"/>
      <c r="ACJ83" s="55"/>
      <c r="ACK83" s="55"/>
      <c r="ACL83" s="55"/>
      <c r="ACM83" s="55"/>
      <c r="ACN83" s="55"/>
      <c r="ACO83" s="55"/>
      <c r="ACP83" s="55"/>
      <c r="ACQ83" s="55"/>
      <c r="ACR83" s="55"/>
      <c r="ACS83" s="55"/>
      <c r="ACT83" s="55"/>
      <c r="ACU83" s="55"/>
      <c r="ACV83" s="55"/>
      <c r="ACW83" s="55"/>
      <c r="ACX83" s="55"/>
      <c r="ACY83" s="55"/>
      <c r="ACZ83" s="55"/>
      <c r="ADA83" s="55"/>
      <c r="ADB83" s="55"/>
      <c r="ADC83" s="55"/>
      <c r="ADD83" s="55"/>
      <c r="ADE83" s="55"/>
      <c r="ADF83" s="55"/>
      <c r="ADG83" s="55"/>
      <c r="ADH83" s="55"/>
      <c r="ADI83" s="55"/>
      <c r="ADJ83" s="55"/>
    </row>
    <row r="84" spans="1:790" s="56" customFormat="1" ht="47.25" customHeight="1" x14ac:dyDescent="0.3">
      <c r="A84" s="536"/>
      <c r="B84" s="537"/>
      <c r="C84" s="537"/>
      <c r="D84" s="536"/>
      <c r="E84" s="536"/>
      <c r="F84" s="512"/>
      <c r="G84" s="512"/>
      <c r="H84" s="512"/>
      <c r="I84" s="512"/>
      <c r="J84" s="59" t="str">
        <f t="shared" si="4"/>
        <v>LAS PERSONAS MORALES NO CUENTAN CON NOMBRE</v>
      </c>
      <c r="K84" s="59" t="str">
        <f t="shared" si="4"/>
        <v>LAS PERSONAS MORALES NO CUENTAN CON PRIMER APELLIDO</v>
      </c>
      <c r="L84" s="59" t="str">
        <f t="shared" si="4"/>
        <v>LAS PERSONAS MORALES NO CUENTAN CON SEGUNDO APELLIDO</v>
      </c>
      <c r="M84" s="59" t="str">
        <f t="shared" si="4"/>
        <v>RACSO PROYECTOS INDUSTRIALES, S.A. DE C.V.</v>
      </c>
      <c r="N84" s="59" t="str">
        <f t="shared" si="4"/>
        <v>RPI110606EC4</v>
      </c>
      <c r="O84" s="64">
        <f t="shared" si="4"/>
        <v>9659989.1600000001</v>
      </c>
      <c r="P84" s="512"/>
      <c r="Q84" s="512"/>
      <c r="R84" s="512"/>
      <c r="S84" s="512"/>
      <c r="T84" s="512"/>
      <c r="U84" s="512"/>
      <c r="V84" s="512"/>
      <c r="W84" s="512"/>
      <c r="X84" s="520"/>
      <c r="Y84" s="520"/>
      <c r="Z84" s="512"/>
      <c r="AA84" s="512"/>
      <c r="AB84" s="512"/>
      <c r="AC84" s="512"/>
      <c r="AD84" s="512"/>
      <c r="AE84" s="512"/>
      <c r="AF84" s="512"/>
      <c r="AG84" s="512"/>
      <c r="AH84" s="520"/>
      <c r="AI84" s="520"/>
      <c r="AJ84" s="512"/>
      <c r="AK84" s="512"/>
      <c r="AL84" s="512"/>
      <c r="AM84" s="512"/>
      <c r="AN84" s="512"/>
      <c r="AO84" s="512"/>
      <c r="AP84" s="512"/>
      <c r="AQ84" s="511"/>
      <c r="AR84" s="511"/>
      <c r="AS84" s="511"/>
      <c r="AT84" s="511"/>
      <c r="AU84" s="511"/>
      <c r="AV84" s="511"/>
      <c r="AW84" s="541"/>
      <c r="AX84" s="539"/>
      <c r="AY84" s="539"/>
      <c r="AZ84" s="539"/>
      <c r="BA84" s="539"/>
      <c r="BB84" s="540"/>
      <c r="BC84" s="538"/>
      <c r="BD84" s="538"/>
      <c r="BE84" s="538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  <c r="IX84" s="55"/>
      <c r="IY84" s="55"/>
      <c r="IZ84" s="55"/>
      <c r="JA84" s="55"/>
      <c r="JB84" s="55"/>
      <c r="JC84" s="55"/>
      <c r="JD84" s="55"/>
      <c r="JE84" s="55"/>
      <c r="JF84" s="55"/>
      <c r="JG84" s="55"/>
      <c r="JH84" s="55"/>
      <c r="JI84" s="55"/>
      <c r="JJ84" s="55"/>
      <c r="JK84" s="55"/>
      <c r="JL84" s="55"/>
      <c r="JM84" s="55"/>
      <c r="JN84" s="55"/>
      <c r="JO84" s="55"/>
      <c r="JP84" s="55"/>
      <c r="JQ84" s="55"/>
      <c r="JR84" s="55"/>
      <c r="JS84" s="55"/>
      <c r="JT84" s="55"/>
      <c r="JU84" s="55"/>
      <c r="JV84" s="55"/>
      <c r="JW84" s="55"/>
      <c r="JX84" s="55"/>
      <c r="JY84" s="55"/>
      <c r="JZ84" s="55"/>
      <c r="KA84" s="55"/>
      <c r="KB84" s="55"/>
      <c r="KC84" s="55"/>
      <c r="KD84" s="55"/>
      <c r="KE84" s="55"/>
      <c r="KF84" s="55"/>
      <c r="KG84" s="55"/>
      <c r="KH84" s="55"/>
      <c r="KI84" s="55"/>
      <c r="KJ84" s="55"/>
      <c r="KK84" s="55"/>
      <c r="KL84" s="55"/>
      <c r="KM84" s="55"/>
      <c r="KN84" s="55"/>
      <c r="KO84" s="55"/>
      <c r="KP84" s="55"/>
      <c r="KQ84" s="55"/>
      <c r="KR84" s="55"/>
      <c r="KS84" s="55"/>
      <c r="KT84" s="55"/>
      <c r="KU84" s="55"/>
      <c r="KV84" s="55"/>
      <c r="KW84" s="55"/>
      <c r="KX84" s="55"/>
      <c r="KY84" s="55"/>
      <c r="KZ84" s="55"/>
      <c r="LA84" s="55"/>
      <c r="LB84" s="55"/>
      <c r="LC84" s="55"/>
      <c r="LD84" s="55"/>
      <c r="LE84" s="55"/>
      <c r="LF84" s="55"/>
      <c r="LG84" s="55"/>
      <c r="LH84" s="55"/>
      <c r="LI84" s="55"/>
      <c r="LJ84" s="55"/>
      <c r="LK84" s="55"/>
      <c r="LL84" s="55"/>
      <c r="LM84" s="55"/>
      <c r="LN84" s="55"/>
      <c r="LO84" s="55"/>
      <c r="LP84" s="55"/>
      <c r="LQ84" s="55"/>
      <c r="LR84" s="55"/>
      <c r="LS84" s="55"/>
      <c r="LT84" s="55"/>
      <c r="LU84" s="55"/>
      <c r="LV84" s="55"/>
      <c r="LW84" s="55"/>
      <c r="LX84" s="55"/>
      <c r="LY84" s="55"/>
      <c r="LZ84" s="55"/>
      <c r="MA84" s="55"/>
      <c r="MB84" s="55"/>
      <c r="MC84" s="55"/>
      <c r="MD84" s="55"/>
      <c r="ME84" s="55"/>
      <c r="MF84" s="55"/>
      <c r="MG84" s="55"/>
      <c r="MH84" s="55"/>
      <c r="MI84" s="55"/>
      <c r="MJ84" s="55"/>
      <c r="MK84" s="55"/>
      <c r="ML84" s="55"/>
      <c r="MM84" s="55"/>
      <c r="MN84" s="55"/>
      <c r="MO84" s="55"/>
      <c r="MP84" s="55"/>
      <c r="MQ84" s="55"/>
      <c r="MR84" s="55"/>
      <c r="MS84" s="55"/>
      <c r="MT84" s="55"/>
      <c r="MU84" s="55"/>
      <c r="MV84" s="55"/>
      <c r="MW84" s="55"/>
      <c r="MX84" s="55"/>
      <c r="MY84" s="55"/>
      <c r="MZ84" s="55"/>
      <c r="NA84" s="55"/>
      <c r="NB84" s="55"/>
      <c r="NC84" s="55"/>
      <c r="ND84" s="55"/>
      <c r="NE84" s="55"/>
      <c r="NF84" s="55"/>
      <c r="NG84" s="55"/>
      <c r="NH84" s="55"/>
      <c r="NI84" s="55"/>
      <c r="NJ84" s="55"/>
      <c r="NK84" s="55"/>
      <c r="NL84" s="55"/>
      <c r="NM84" s="55"/>
      <c r="NN84" s="55"/>
      <c r="NO84" s="55"/>
      <c r="NP84" s="55"/>
      <c r="NQ84" s="55"/>
      <c r="NR84" s="55"/>
      <c r="NS84" s="55"/>
      <c r="NT84" s="55"/>
      <c r="NU84" s="55"/>
      <c r="NV84" s="55"/>
      <c r="NW84" s="55"/>
      <c r="NX84" s="55"/>
      <c r="NY84" s="55"/>
      <c r="NZ84" s="55"/>
      <c r="OA84" s="55"/>
      <c r="OB84" s="55"/>
      <c r="OC84" s="55"/>
      <c r="OD84" s="55"/>
      <c r="OE84" s="55"/>
      <c r="OF84" s="55"/>
      <c r="OG84" s="55"/>
      <c r="OH84" s="55"/>
      <c r="OI84" s="55"/>
      <c r="OJ84" s="55"/>
      <c r="OK84" s="55"/>
      <c r="OL84" s="55"/>
      <c r="OM84" s="55"/>
      <c r="ON84" s="55"/>
      <c r="OO84" s="55"/>
      <c r="OP84" s="55"/>
      <c r="OQ84" s="55"/>
      <c r="OR84" s="55"/>
      <c r="OS84" s="55"/>
      <c r="OT84" s="55"/>
      <c r="OU84" s="55"/>
      <c r="OV84" s="55"/>
      <c r="OW84" s="55"/>
      <c r="OX84" s="55"/>
      <c r="OY84" s="55"/>
      <c r="OZ84" s="55"/>
      <c r="PA84" s="55"/>
      <c r="PB84" s="55"/>
      <c r="PC84" s="55"/>
      <c r="PD84" s="55"/>
      <c r="PE84" s="55"/>
      <c r="PF84" s="55"/>
      <c r="PG84" s="55"/>
      <c r="PH84" s="55"/>
      <c r="PI84" s="55"/>
      <c r="PJ84" s="55"/>
      <c r="PK84" s="55"/>
      <c r="PL84" s="55"/>
      <c r="PM84" s="55"/>
      <c r="PN84" s="55"/>
      <c r="PO84" s="55"/>
      <c r="PP84" s="55"/>
      <c r="PQ84" s="55"/>
      <c r="PR84" s="55"/>
      <c r="PS84" s="55"/>
      <c r="PT84" s="55"/>
      <c r="PU84" s="55"/>
      <c r="PV84" s="55"/>
      <c r="PW84" s="55"/>
      <c r="PX84" s="55"/>
      <c r="PY84" s="55"/>
      <c r="PZ84" s="55"/>
      <c r="QA84" s="55"/>
      <c r="QB84" s="55"/>
      <c r="QC84" s="55"/>
      <c r="QD84" s="55"/>
      <c r="QE84" s="55"/>
      <c r="QF84" s="55"/>
      <c r="QG84" s="55"/>
      <c r="QH84" s="55"/>
      <c r="QI84" s="55"/>
      <c r="QJ84" s="55"/>
      <c r="QK84" s="55"/>
      <c r="QL84" s="55"/>
      <c r="QM84" s="55"/>
      <c r="QN84" s="55"/>
      <c r="QO84" s="55"/>
      <c r="QP84" s="55"/>
      <c r="QQ84" s="55"/>
      <c r="QR84" s="55"/>
      <c r="QS84" s="55"/>
      <c r="QT84" s="55"/>
      <c r="QU84" s="55"/>
      <c r="QV84" s="55"/>
      <c r="QW84" s="55"/>
      <c r="QX84" s="55"/>
      <c r="QY84" s="55"/>
      <c r="QZ84" s="55"/>
      <c r="RA84" s="55"/>
      <c r="RB84" s="55"/>
      <c r="RC84" s="55"/>
      <c r="RD84" s="55"/>
      <c r="RE84" s="55"/>
      <c r="RF84" s="55"/>
      <c r="RG84" s="55"/>
      <c r="RH84" s="55"/>
      <c r="RI84" s="55"/>
      <c r="RJ84" s="55"/>
      <c r="RK84" s="55"/>
      <c r="RL84" s="55"/>
      <c r="RM84" s="55"/>
      <c r="RN84" s="55"/>
      <c r="RO84" s="55"/>
      <c r="RP84" s="55"/>
      <c r="RQ84" s="55"/>
      <c r="RR84" s="55"/>
      <c r="RS84" s="55"/>
      <c r="RT84" s="55"/>
      <c r="RU84" s="55"/>
      <c r="RV84" s="55"/>
      <c r="RW84" s="55"/>
      <c r="RX84" s="55"/>
      <c r="RY84" s="55"/>
      <c r="RZ84" s="55"/>
      <c r="SA84" s="55"/>
      <c r="SB84" s="55"/>
      <c r="SC84" s="55"/>
      <c r="SD84" s="55"/>
      <c r="SE84" s="55"/>
      <c r="SF84" s="55"/>
      <c r="SG84" s="55"/>
      <c r="SH84" s="55"/>
      <c r="SI84" s="55"/>
      <c r="SJ84" s="55"/>
      <c r="SK84" s="55"/>
      <c r="SL84" s="55"/>
      <c r="SM84" s="55"/>
      <c r="SN84" s="55"/>
      <c r="SO84" s="55"/>
      <c r="SP84" s="55"/>
      <c r="SQ84" s="55"/>
      <c r="SR84" s="55"/>
      <c r="SS84" s="55"/>
      <c r="ST84" s="55"/>
      <c r="SU84" s="55"/>
      <c r="SV84" s="55"/>
      <c r="SW84" s="55"/>
      <c r="SX84" s="55"/>
      <c r="SY84" s="55"/>
      <c r="SZ84" s="55"/>
      <c r="TA84" s="55"/>
      <c r="TB84" s="55"/>
      <c r="TC84" s="55"/>
      <c r="TD84" s="55"/>
      <c r="TE84" s="55"/>
      <c r="TF84" s="55"/>
      <c r="TG84" s="55"/>
      <c r="TH84" s="55"/>
      <c r="TI84" s="55"/>
      <c r="TJ84" s="55"/>
      <c r="TK84" s="55"/>
      <c r="TL84" s="55"/>
      <c r="TM84" s="55"/>
      <c r="TN84" s="55"/>
      <c r="TO84" s="55"/>
      <c r="TP84" s="55"/>
      <c r="TQ84" s="55"/>
      <c r="TR84" s="55"/>
      <c r="TS84" s="55"/>
      <c r="TT84" s="55"/>
      <c r="TU84" s="55"/>
      <c r="TV84" s="55"/>
      <c r="TW84" s="55"/>
      <c r="TX84" s="55"/>
      <c r="TY84" s="55"/>
      <c r="TZ84" s="55"/>
      <c r="UA84" s="55"/>
      <c r="UB84" s="55"/>
      <c r="UC84" s="55"/>
      <c r="UD84" s="55"/>
      <c r="UE84" s="55"/>
      <c r="UF84" s="55"/>
      <c r="UG84" s="55"/>
      <c r="UH84" s="55"/>
      <c r="UI84" s="55"/>
      <c r="UJ84" s="55"/>
      <c r="UK84" s="55"/>
      <c r="UL84" s="55"/>
      <c r="UM84" s="55"/>
      <c r="UN84" s="55"/>
      <c r="UO84" s="55"/>
      <c r="UP84" s="55"/>
      <c r="UQ84" s="55"/>
      <c r="UR84" s="55"/>
      <c r="US84" s="55"/>
      <c r="UT84" s="55"/>
      <c r="UU84" s="55"/>
      <c r="UV84" s="55"/>
      <c r="UW84" s="55"/>
      <c r="UX84" s="55"/>
      <c r="UY84" s="55"/>
      <c r="UZ84" s="55"/>
      <c r="VA84" s="55"/>
      <c r="VB84" s="55"/>
      <c r="VC84" s="55"/>
      <c r="VD84" s="55"/>
      <c r="VE84" s="55"/>
      <c r="VF84" s="55"/>
      <c r="VG84" s="55"/>
      <c r="VH84" s="55"/>
      <c r="VI84" s="55"/>
      <c r="VJ84" s="55"/>
      <c r="VK84" s="55"/>
      <c r="VL84" s="55"/>
      <c r="VM84" s="55"/>
      <c r="VN84" s="55"/>
      <c r="VO84" s="55"/>
      <c r="VP84" s="55"/>
      <c r="VQ84" s="55"/>
      <c r="VR84" s="55"/>
      <c r="VS84" s="55"/>
      <c r="VT84" s="55"/>
      <c r="VU84" s="55"/>
      <c r="VV84" s="55"/>
      <c r="VW84" s="55"/>
      <c r="VX84" s="55"/>
      <c r="VY84" s="55"/>
      <c r="VZ84" s="55"/>
      <c r="WA84" s="55"/>
      <c r="WB84" s="55"/>
      <c r="WC84" s="55"/>
      <c r="WD84" s="55"/>
      <c r="WE84" s="55"/>
      <c r="WF84" s="55"/>
      <c r="WG84" s="55"/>
      <c r="WH84" s="55"/>
      <c r="WI84" s="55"/>
      <c r="WJ84" s="55"/>
      <c r="WK84" s="55"/>
      <c r="WL84" s="55"/>
      <c r="WM84" s="55"/>
      <c r="WN84" s="55"/>
      <c r="WO84" s="55"/>
      <c r="WP84" s="55"/>
      <c r="WQ84" s="55"/>
      <c r="WR84" s="55"/>
      <c r="WS84" s="55"/>
      <c r="WT84" s="55"/>
      <c r="WU84" s="55"/>
      <c r="WV84" s="55"/>
      <c r="WW84" s="55"/>
      <c r="WX84" s="55"/>
      <c r="WY84" s="55"/>
      <c r="WZ84" s="55"/>
      <c r="XA84" s="55"/>
      <c r="XB84" s="55"/>
      <c r="XC84" s="55"/>
      <c r="XD84" s="55"/>
      <c r="XE84" s="55"/>
      <c r="XF84" s="55"/>
      <c r="XG84" s="55"/>
      <c r="XH84" s="55"/>
      <c r="XI84" s="55"/>
      <c r="XJ84" s="55"/>
      <c r="XK84" s="55"/>
      <c r="XL84" s="55"/>
      <c r="XM84" s="55"/>
      <c r="XN84" s="55"/>
      <c r="XO84" s="55"/>
      <c r="XP84" s="55"/>
      <c r="XQ84" s="55"/>
      <c r="XR84" s="55"/>
      <c r="XS84" s="55"/>
      <c r="XT84" s="55"/>
      <c r="XU84" s="55"/>
      <c r="XV84" s="55"/>
      <c r="XW84" s="55"/>
      <c r="XX84" s="55"/>
      <c r="XY84" s="55"/>
      <c r="XZ84" s="55"/>
      <c r="YA84" s="55"/>
      <c r="YB84" s="55"/>
      <c r="YC84" s="55"/>
      <c r="YD84" s="55"/>
      <c r="YE84" s="55"/>
      <c r="YF84" s="55"/>
      <c r="YG84" s="55"/>
      <c r="YH84" s="55"/>
      <c r="YI84" s="55"/>
      <c r="YJ84" s="55"/>
      <c r="YK84" s="55"/>
      <c r="YL84" s="55"/>
      <c r="YM84" s="55"/>
      <c r="YN84" s="55"/>
      <c r="YO84" s="55"/>
      <c r="YP84" s="55"/>
      <c r="YQ84" s="55"/>
      <c r="YR84" s="55"/>
      <c r="YS84" s="55"/>
      <c r="YT84" s="55"/>
      <c r="YU84" s="55"/>
      <c r="YV84" s="55"/>
      <c r="YW84" s="55"/>
      <c r="YX84" s="55"/>
      <c r="YY84" s="55"/>
      <c r="YZ84" s="55"/>
      <c r="ZA84" s="55"/>
      <c r="ZB84" s="55"/>
      <c r="ZC84" s="55"/>
      <c r="ZD84" s="55"/>
      <c r="ZE84" s="55"/>
      <c r="ZF84" s="55"/>
      <c r="ZG84" s="55"/>
      <c r="ZH84" s="55"/>
      <c r="ZI84" s="55"/>
      <c r="ZJ84" s="55"/>
      <c r="ZK84" s="55"/>
      <c r="ZL84" s="55"/>
      <c r="ZM84" s="55"/>
      <c r="ZN84" s="55"/>
      <c r="ZO84" s="55"/>
      <c r="ZP84" s="55"/>
      <c r="ZQ84" s="55"/>
      <c r="ZR84" s="55"/>
      <c r="ZS84" s="55"/>
      <c r="ZT84" s="55"/>
      <c r="ZU84" s="55"/>
      <c r="ZV84" s="55"/>
      <c r="ZW84" s="55"/>
      <c r="ZX84" s="55"/>
      <c r="ZY84" s="55"/>
      <c r="ZZ84" s="55"/>
      <c r="AAA84" s="55"/>
      <c r="AAB84" s="55"/>
      <c r="AAC84" s="55"/>
      <c r="AAD84" s="55"/>
      <c r="AAE84" s="55"/>
      <c r="AAF84" s="55"/>
      <c r="AAG84" s="55"/>
      <c r="AAH84" s="55"/>
      <c r="AAI84" s="55"/>
      <c r="AAJ84" s="55"/>
      <c r="AAK84" s="55"/>
      <c r="AAL84" s="55"/>
      <c r="AAM84" s="55"/>
      <c r="AAN84" s="55"/>
      <c r="AAO84" s="55"/>
      <c r="AAP84" s="55"/>
      <c r="AAQ84" s="55"/>
      <c r="AAR84" s="55"/>
      <c r="AAS84" s="55"/>
      <c r="AAT84" s="55"/>
      <c r="AAU84" s="55"/>
      <c r="AAV84" s="55"/>
      <c r="AAW84" s="55"/>
      <c r="AAX84" s="55"/>
      <c r="AAY84" s="55"/>
      <c r="AAZ84" s="55"/>
      <c r="ABA84" s="55"/>
      <c r="ABB84" s="55"/>
      <c r="ABC84" s="55"/>
      <c r="ABD84" s="55"/>
      <c r="ABE84" s="55"/>
      <c r="ABF84" s="55"/>
      <c r="ABG84" s="55"/>
      <c r="ABH84" s="55"/>
      <c r="ABI84" s="55"/>
      <c r="ABJ84" s="55"/>
      <c r="ABK84" s="55"/>
      <c r="ABL84" s="55"/>
      <c r="ABM84" s="55"/>
      <c r="ABN84" s="55"/>
      <c r="ABO84" s="55"/>
      <c r="ABP84" s="55"/>
      <c r="ABQ84" s="55"/>
      <c r="ABR84" s="55"/>
      <c r="ABS84" s="55"/>
      <c r="ABT84" s="55"/>
      <c r="ABU84" s="55"/>
      <c r="ABV84" s="55"/>
      <c r="ABW84" s="55"/>
      <c r="ABX84" s="55"/>
      <c r="ABY84" s="55"/>
      <c r="ABZ84" s="55"/>
      <c r="ACA84" s="55"/>
      <c r="ACB84" s="55"/>
      <c r="ACC84" s="55"/>
      <c r="ACD84" s="55"/>
      <c r="ACE84" s="55"/>
      <c r="ACF84" s="55"/>
      <c r="ACG84" s="55"/>
      <c r="ACH84" s="55"/>
      <c r="ACI84" s="55"/>
      <c r="ACJ84" s="55"/>
      <c r="ACK84" s="55"/>
      <c r="ACL84" s="55"/>
      <c r="ACM84" s="55"/>
      <c r="ACN84" s="55"/>
      <c r="ACO84" s="55"/>
      <c r="ACP84" s="55"/>
      <c r="ACQ84" s="55"/>
      <c r="ACR84" s="55"/>
      <c r="ACS84" s="55"/>
      <c r="ACT84" s="55"/>
      <c r="ACU84" s="55"/>
      <c r="ACV84" s="55"/>
      <c r="ACW84" s="55"/>
      <c r="ACX84" s="55"/>
      <c r="ACY84" s="55"/>
      <c r="ACZ84" s="55"/>
      <c r="ADA84" s="55"/>
      <c r="ADB84" s="55"/>
      <c r="ADC84" s="55"/>
      <c r="ADD84" s="55"/>
      <c r="ADE84" s="55"/>
      <c r="ADF84" s="55"/>
      <c r="ADG84" s="55"/>
      <c r="ADH84" s="55"/>
      <c r="ADI84" s="55"/>
      <c r="ADJ84" s="55"/>
    </row>
    <row r="85" spans="1:790" s="56" customFormat="1" ht="47.25" customHeight="1" x14ac:dyDescent="0.3">
      <c r="A85" s="536"/>
      <c r="B85" s="537"/>
      <c r="C85" s="537"/>
      <c r="D85" s="536"/>
      <c r="E85" s="536"/>
      <c r="F85" s="512"/>
      <c r="G85" s="512"/>
      <c r="H85" s="512"/>
      <c r="I85" s="512"/>
      <c r="J85" s="59" t="str">
        <f t="shared" si="4"/>
        <v>LAS PERSONAS MORALES NO CUENTAN CON NOMBRE</v>
      </c>
      <c r="K85" s="59" t="str">
        <f t="shared" si="4"/>
        <v>LAS PERSONAS MORALES NO CUENTAN CON PRIMER APELLIDO</v>
      </c>
      <c r="L85" s="59" t="str">
        <f t="shared" si="4"/>
        <v>LAS PERSONAS MORALES NO CUENTAN CON SEGUNDO APELLIDO</v>
      </c>
      <c r="M85" s="59" t="str">
        <f t="shared" si="4"/>
        <v>CORPORATIVO NORSUS, S.A. DE C.V.</v>
      </c>
      <c r="N85" s="59" t="str">
        <f t="shared" si="4"/>
        <v>CON090309C16</v>
      </c>
      <c r="O85" s="64">
        <f t="shared" si="4"/>
        <v>9663261.8800000008</v>
      </c>
      <c r="P85" s="512"/>
      <c r="Q85" s="512"/>
      <c r="R85" s="512"/>
      <c r="S85" s="512"/>
      <c r="T85" s="512"/>
      <c r="U85" s="512"/>
      <c r="V85" s="512"/>
      <c r="W85" s="512"/>
      <c r="X85" s="520"/>
      <c r="Y85" s="520"/>
      <c r="Z85" s="512"/>
      <c r="AA85" s="512"/>
      <c r="AB85" s="512"/>
      <c r="AC85" s="512"/>
      <c r="AD85" s="512"/>
      <c r="AE85" s="512"/>
      <c r="AF85" s="512"/>
      <c r="AG85" s="512"/>
      <c r="AH85" s="520"/>
      <c r="AI85" s="520"/>
      <c r="AJ85" s="512"/>
      <c r="AK85" s="512"/>
      <c r="AL85" s="512"/>
      <c r="AM85" s="512"/>
      <c r="AN85" s="512"/>
      <c r="AO85" s="512"/>
      <c r="AP85" s="512"/>
      <c r="AQ85" s="511"/>
      <c r="AR85" s="511"/>
      <c r="AS85" s="511"/>
      <c r="AT85" s="511"/>
      <c r="AU85" s="511"/>
      <c r="AV85" s="511"/>
      <c r="AW85" s="541"/>
      <c r="AX85" s="539"/>
      <c r="AY85" s="539"/>
      <c r="AZ85" s="539"/>
      <c r="BA85" s="539"/>
      <c r="BB85" s="540"/>
      <c r="BC85" s="538"/>
      <c r="BD85" s="538"/>
      <c r="BE85" s="538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  <c r="IX85" s="55"/>
      <c r="IY85" s="55"/>
      <c r="IZ85" s="55"/>
      <c r="JA85" s="55"/>
      <c r="JB85" s="55"/>
      <c r="JC85" s="55"/>
      <c r="JD85" s="55"/>
      <c r="JE85" s="55"/>
      <c r="JF85" s="55"/>
      <c r="JG85" s="55"/>
      <c r="JH85" s="55"/>
      <c r="JI85" s="55"/>
      <c r="JJ85" s="55"/>
      <c r="JK85" s="55"/>
      <c r="JL85" s="55"/>
      <c r="JM85" s="55"/>
      <c r="JN85" s="55"/>
      <c r="JO85" s="55"/>
      <c r="JP85" s="55"/>
      <c r="JQ85" s="55"/>
      <c r="JR85" s="55"/>
      <c r="JS85" s="55"/>
      <c r="JT85" s="55"/>
      <c r="JU85" s="55"/>
      <c r="JV85" s="55"/>
      <c r="JW85" s="55"/>
      <c r="JX85" s="55"/>
      <c r="JY85" s="55"/>
      <c r="JZ85" s="55"/>
      <c r="KA85" s="55"/>
      <c r="KB85" s="55"/>
      <c r="KC85" s="55"/>
      <c r="KD85" s="55"/>
      <c r="KE85" s="55"/>
      <c r="KF85" s="55"/>
      <c r="KG85" s="55"/>
      <c r="KH85" s="55"/>
      <c r="KI85" s="55"/>
      <c r="KJ85" s="55"/>
      <c r="KK85" s="55"/>
      <c r="KL85" s="55"/>
      <c r="KM85" s="55"/>
      <c r="KN85" s="55"/>
      <c r="KO85" s="55"/>
      <c r="KP85" s="55"/>
      <c r="KQ85" s="55"/>
      <c r="KR85" s="55"/>
      <c r="KS85" s="55"/>
      <c r="KT85" s="55"/>
      <c r="KU85" s="55"/>
      <c r="KV85" s="55"/>
      <c r="KW85" s="55"/>
      <c r="KX85" s="55"/>
      <c r="KY85" s="55"/>
      <c r="KZ85" s="55"/>
      <c r="LA85" s="55"/>
      <c r="LB85" s="55"/>
      <c r="LC85" s="55"/>
      <c r="LD85" s="55"/>
      <c r="LE85" s="55"/>
      <c r="LF85" s="55"/>
      <c r="LG85" s="55"/>
      <c r="LH85" s="55"/>
      <c r="LI85" s="55"/>
      <c r="LJ85" s="55"/>
      <c r="LK85" s="55"/>
      <c r="LL85" s="55"/>
      <c r="LM85" s="55"/>
      <c r="LN85" s="55"/>
      <c r="LO85" s="55"/>
      <c r="LP85" s="55"/>
      <c r="LQ85" s="55"/>
      <c r="LR85" s="55"/>
      <c r="LS85" s="55"/>
      <c r="LT85" s="55"/>
      <c r="LU85" s="55"/>
      <c r="LV85" s="55"/>
      <c r="LW85" s="55"/>
      <c r="LX85" s="55"/>
      <c r="LY85" s="55"/>
      <c r="LZ85" s="55"/>
      <c r="MA85" s="55"/>
      <c r="MB85" s="55"/>
      <c r="MC85" s="55"/>
      <c r="MD85" s="55"/>
      <c r="ME85" s="55"/>
      <c r="MF85" s="55"/>
      <c r="MG85" s="55"/>
      <c r="MH85" s="55"/>
      <c r="MI85" s="55"/>
      <c r="MJ85" s="55"/>
      <c r="MK85" s="55"/>
      <c r="ML85" s="55"/>
      <c r="MM85" s="55"/>
      <c r="MN85" s="55"/>
      <c r="MO85" s="55"/>
      <c r="MP85" s="55"/>
      <c r="MQ85" s="55"/>
      <c r="MR85" s="55"/>
      <c r="MS85" s="55"/>
      <c r="MT85" s="55"/>
      <c r="MU85" s="55"/>
      <c r="MV85" s="55"/>
      <c r="MW85" s="55"/>
      <c r="MX85" s="55"/>
      <c r="MY85" s="55"/>
      <c r="MZ85" s="55"/>
      <c r="NA85" s="55"/>
      <c r="NB85" s="55"/>
      <c r="NC85" s="55"/>
      <c r="ND85" s="55"/>
      <c r="NE85" s="55"/>
      <c r="NF85" s="55"/>
      <c r="NG85" s="55"/>
      <c r="NH85" s="55"/>
      <c r="NI85" s="55"/>
      <c r="NJ85" s="55"/>
      <c r="NK85" s="55"/>
      <c r="NL85" s="55"/>
      <c r="NM85" s="55"/>
      <c r="NN85" s="55"/>
      <c r="NO85" s="55"/>
      <c r="NP85" s="55"/>
      <c r="NQ85" s="55"/>
      <c r="NR85" s="55"/>
      <c r="NS85" s="55"/>
      <c r="NT85" s="55"/>
      <c r="NU85" s="55"/>
      <c r="NV85" s="55"/>
      <c r="NW85" s="55"/>
      <c r="NX85" s="55"/>
      <c r="NY85" s="55"/>
      <c r="NZ85" s="55"/>
      <c r="OA85" s="55"/>
      <c r="OB85" s="55"/>
      <c r="OC85" s="55"/>
      <c r="OD85" s="55"/>
      <c r="OE85" s="55"/>
      <c r="OF85" s="55"/>
      <c r="OG85" s="55"/>
      <c r="OH85" s="55"/>
      <c r="OI85" s="55"/>
      <c r="OJ85" s="55"/>
      <c r="OK85" s="55"/>
      <c r="OL85" s="55"/>
      <c r="OM85" s="55"/>
      <c r="ON85" s="55"/>
      <c r="OO85" s="55"/>
      <c r="OP85" s="55"/>
      <c r="OQ85" s="55"/>
      <c r="OR85" s="55"/>
      <c r="OS85" s="55"/>
      <c r="OT85" s="55"/>
      <c r="OU85" s="55"/>
      <c r="OV85" s="55"/>
      <c r="OW85" s="55"/>
      <c r="OX85" s="55"/>
      <c r="OY85" s="55"/>
      <c r="OZ85" s="55"/>
      <c r="PA85" s="55"/>
      <c r="PB85" s="55"/>
      <c r="PC85" s="55"/>
      <c r="PD85" s="55"/>
      <c r="PE85" s="55"/>
      <c r="PF85" s="55"/>
      <c r="PG85" s="55"/>
      <c r="PH85" s="55"/>
      <c r="PI85" s="55"/>
      <c r="PJ85" s="55"/>
      <c r="PK85" s="55"/>
      <c r="PL85" s="55"/>
      <c r="PM85" s="55"/>
      <c r="PN85" s="55"/>
      <c r="PO85" s="55"/>
      <c r="PP85" s="55"/>
      <c r="PQ85" s="55"/>
      <c r="PR85" s="55"/>
      <c r="PS85" s="55"/>
      <c r="PT85" s="55"/>
      <c r="PU85" s="55"/>
      <c r="PV85" s="55"/>
      <c r="PW85" s="55"/>
      <c r="PX85" s="55"/>
      <c r="PY85" s="55"/>
      <c r="PZ85" s="55"/>
      <c r="QA85" s="55"/>
      <c r="QB85" s="55"/>
      <c r="QC85" s="55"/>
      <c r="QD85" s="55"/>
      <c r="QE85" s="55"/>
      <c r="QF85" s="55"/>
      <c r="QG85" s="55"/>
      <c r="QH85" s="55"/>
      <c r="QI85" s="55"/>
      <c r="QJ85" s="55"/>
      <c r="QK85" s="55"/>
      <c r="QL85" s="55"/>
      <c r="QM85" s="55"/>
      <c r="QN85" s="55"/>
      <c r="QO85" s="55"/>
      <c r="QP85" s="55"/>
      <c r="QQ85" s="55"/>
      <c r="QR85" s="55"/>
      <c r="QS85" s="55"/>
      <c r="QT85" s="55"/>
      <c r="QU85" s="55"/>
      <c r="QV85" s="55"/>
      <c r="QW85" s="55"/>
      <c r="QX85" s="55"/>
      <c r="QY85" s="55"/>
      <c r="QZ85" s="55"/>
      <c r="RA85" s="55"/>
      <c r="RB85" s="55"/>
      <c r="RC85" s="55"/>
      <c r="RD85" s="55"/>
      <c r="RE85" s="55"/>
      <c r="RF85" s="55"/>
      <c r="RG85" s="55"/>
      <c r="RH85" s="55"/>
      <c r="RI85" s="55"/>
      <c r="RJ85" s="55"/>
      <c r="RK85" s="55"/>
      <c r="RL85" s="55"/>
      <c r="RM85" s="55"/>
      <c r="RN85" s="55"/>
      <c r="RO85" s="55"/>
      <c r="RP85" s="55"/>
      <c r="RQ85" s="55"/>
      <c r="RR85" s="55"/>
      <c r="RS85" s="55"/>
      <c r="RT85" s="55"/>
      <c r="RU85" s="55"/>
      <c r="RV85" s="55"/>
      <c r="RW85" s="55"/>
      <c r="RX85" s="55"/>
      <c r="RY85" s="55"/>
      <c r="RZ85" s="55"/>
      <c r="SA85" s="55"/>
      <c r="SB85" s="55"/>
      <c r="SC85" s="55"/>
      <c r="SD85" s="55"/>
      <c r="SE85" s="55"/>
      <c r="SF85" s="55"/>
      <c r="SG85" s="55"/>
      <c r="SH85" s="55"/>
      <c r="SI85" s="55"/>
      <c r="SJ85" s="55"/>
      <c r="SK85" s="55"/>
      <c r="SL85" s="55"/>
      <c r="SM85" s="55"/>
      <c r="SN85" s="55"/>
      <c r="SO85" s="55"/>
      <c r="SP85" s="55"/>
      <c r="SQ85" s="55"/>
      <c r="SR85" s="55"/>
      <c r="SS85" s="55"/>
      <c r="ST85" s="55"/>
      <c r="SU85" s="55"/>
      <c r="SV85" s="55"/>
      <c r="SW85" s="55"/>
      <c r="SX85" s="55"/>
      <c r="SY85" s="55"/>
      <c r="SZ85" s="55"/>
      <c r="TA85" s="55"/>
      <c r="TB85" s="55"/>
      <c r="TC85" s="55"/>
      <c r="TD85" s="55"/>
      <c r="TE85" s="55"/>
      <c r="TF85" s="55"/>
      <c r="TG85" s="55"/>
      <c r="TH85" s="55"/>
      <c r="TI85" s="55"/>
      <c r="TJ85" s="55"/>
      <c r="TK85" s="55"/>
      <c r="TL85" s="55"/>
      <c r="TM85" s="55"/>
      <c r="TN85" s="55"/>
      <c r="TO85" s="55"/>
      <c r="TP85" s="55"/>
      <c r="TQ85" s="55"/>
      <c r="TR85" s="55"/>
      <c r="TS85" s="55"/>
      <c r="TT85" s="55"/>
      <c r="TU85" s="55"/>
      <c r="TV85" s="55"/>
      <c r="TW85" s="55"/>
      <c r="TX85" s="55"/>
      <c r="TY85" s="55"/>
      <c r="TZ85" s="55"/>
      <c r="UA85" s="55"/>
      <c r="UB85" s="55"/>
      <c r="UC85" s="55"/>
      <c r="UD85" s="55"/>
      <c r="UE85" s="55"/>
      <c r="UF85" s="55"/>
      <c r="UG85" s="55"/>
      <c r="UH85" s="55"/>
      <c r="UI85" s="55"/>
      <c r="UJ85" s="55"/>
      <c r="UK85" s="55"/>
      <c r="UL85" s="55"/>
      <c r="UM85" s="55"/>
      <c r="UN85" s="55"/>
      <c r="UO85" s="55"/>
      <c r="UP85" s="55"/>
      <c r="UQ85" s="55"/>
      <c r="UR85" s="55"/>
      <c r="US85" s="55"/>
      <c r="UT85" s="55"/>
      <c r="UU85" s="55"/>
      <c r="UV85" s="55"/>
      <c r="UW85" s="55"/>
      <c r="UX85" s="55"/>
      <c r="UY85" s="55"/>
      <c r="UZ85" s="55"/>
      <c r="VA85" s="55"/>
      <c r="VB85" s="55"/>
      <c r="VC85" s="55"/>
      <c r="VD85" s="55"/>
      <c r="VE85" s="55"/>
      <c r="VF85" s="55"/>
      <c r="VG85" s="55"/>
      <c r="VH85" s="55"/>
      <c r="VI85" s="55"/>
      <c r="VJ85" s="55"/>
      <c r="VK85" s="55"/>
      <c r="VL85" s="55"/>
      <c r="VM85" s="55"/>
      <c r="VN85" s="55"/>
      <c r="VO85" s="55"/>
      <c r="VP85" s="55"/>
      <c r="VQ85" s="55"/>
      <c r="VR85" s="55"/>
      <c r="VS85" s="55"/>
      <c r="VT85" s="55"/>
      <c r="VU85" s="55"/>
      <c r="VV85" s="55"/>
      <c r="VW85" s="55"/>
      <c r="VX85" s="55"/>
      <c r="VY85" s="55"/>
      <c r="VZ85" s="55"/>
      <c r="WA85" s="55"/>
      <c r="WB85" s="55"/>
      <c r="WC85" s="55"/>
      <c r="WD85" s="55"/>
      <c r="WE85" s="55"/>
      <c r="WF85" s="55"/>
      <c r="WG85" s="55"/>
      <c r="WH85" s="55"/>
      <c r="WI85" s="55"/>
      <c r="WJ85" s="55"/>
      <c r="WK85" s="55"/>
      <c r="WL85" s="55"/>
      <c r="WM85" s="55"/>
      <c r="WN85" s="55"/>
      <c r="WO85" s="55"/>
      <c r="WP85" s="55"/>
      <c r="WQ85" s="55"/>
      <c r="WR85" s="55"/>
      <c r="WS85" s="55"/>
      <c r="WT85" s="55"/>
      <c r="WU85" s="55"/>
      <c r="WV85" s="55"/>
      <c r="WW85" s="55"/>
      <c r="WX85" s="55"/>
      <c r="WY85" s="55"/>
      <c r="WZ85" s="55"/>
      <c r="XA85" s="55"/>
      <c r="XB85" s="55"/>
      <c r="XC85" s="55"/>
      <c r="XD85" s="55"/>
      <c r="XE85" s="55"/>
      <c r="XF85" s="55"/>
      <c r="XG85" s="55"/>
      <c r="XH85" s="55"/>
      <c r="XI85" s="55"/>
      <c r="XJ85" s="55"/>
      <c r="XK85" s="55"/>
      <c r="XL85" s="55"/>
      <c r="XM85" s="55"/>
      <c r="XN85" s="55"/>
      <c r="XO85" s="55"/>
      <c r="XP85" s="55"/>
      <c r="XQ85" s="55"/>
      <c r="XR85" s="55"/>
      <c r="XS85" s="55"/>
      <c r="XT85" s="55"/>
      <c r="XU85" s="55"/>
      <c r="XV85" s="55"/>
      <c r="XW85" s="55"/>
      <c r="XX85" s="55"/>
      <c r="XY85" s="55"/>
      <c r="XZ85" s="55"/>
      <c r="YA85" s="55"/>
      <c r="YB85" s="55"/>
      <c r="YC85" s="55"/>
      <c r="YD85" s="55"/>
      <c r="YE85" s="55"/>
      <c r="YF85" s="55"/>
      <c r="YG85" s="55"/>
      <c r="YH85" s="55"/>
      <c r="YI85" s="55"/>
      <c r="YJ85" s="55"/>
      <c r="YK85" s="55"/>
      <c r="YL85" s="55"/>
      <c r="YM85" s="55"/>
      <c r="YN85" s="55"/>
      <c r="YO85" s="55"/>
      <c r="YP85" s="55"/>
      <c r="YQ85" s="55"/>
      <c r="YR85" s="55"/>
      <c r="YS85" s="55"/>
      <c r="YT85" s="55"/>
      <c r="YU85" s="55"/>
      <c r="YV85" s="55"/>
      <c r="YW85" s="55"/>
      <c r="YX85" s="55"/>
      <c r="YY85" s="55"/>
      <c r="YZ85" s="55"/>
      <c r="ZA85" s="55"/>
      <c r="ZB85" s="55"/>
      <c r="ZC85" s="55"/>
      <c r="ZD85" s="55"/>
      <c r="ZE85" s="55"/>
      <c r="ZF85" s="55"/>
      <c r="ZG85" s="55"/>
      <c r="ZH85" s="55"/>
      <c r="ZI85" s="55"/>
      <c r="ZJ85" s="55"/>
      <c r="ZK85" s="55"/>
      <c r="ZL85" s="55"/>
      <c r="ZM85" s="55"/>
      <c r="ZN85" s="55"/>
      <c r="ZO85" s="55"/>
      <c r="ZP85" s="55"/>
      <c r="ZQ85" s="55"/>
      <c r="ZR85" s="55"/>
      <c r="ZS85" s="55"/>
      <c r="ZT85" s="55"/>
      <c r="ZU85" s="55"/>
      <c r="ZV85" s="55"/>
      <c r="ZW85" s="55"/>
      <c r="ZX85" s="55"/>
      <c r="ZY85" s="55"/>
      <c r="ZZ85" s="55"/>
      <c r="AAA85" s="55"/>
      <c r="AAB85" s="55"/>
      <c r="AAC85" s="55"/>
      <c r="AAD85" s="55"/>
      <c r="AAE85" s="55"/>
      <c r="AAF85" s="55"/>
      <c r="AAG85" s="55"/>
      <c r="AAH85" s="55"/>
      <c r="AAI85" s="55"/>
      <c r="AAJ85" s="55"/>
      <c r="AAK85" s="55"/>
      <c r="AAL85" s="55"/>
      <c r="AAM85" s="55"/>
      <c r="AAN85" s="55"/>
      <c r="AAO85" s="55"/>
      <c r="AAP85" s="55"/>
      <c r="AAQ85" s="55"/>
      <c r="AAR85" s="55"/>
      <c r="AAS85" s="55"/>
      <c r="AAT85" s="55"/>
      <c r="AAU85" s="55"/>
      <c r="AAV85" s="55"/>
      <c r="AAW85" s="55"/>
      <c r="AAX85" s="55"/>
      <c r="AAY85" s="55"/>
      <c r="AAZ85" s="55"/>
      <c r="ABA85" s="55"/>
      <c r="ABB85" s="55"/>
      <c r="ABC85" s="55"/>
      <c r="ABD85" s="55"/>
      <c r="ABE85" s="55"/>
      <c r="ABF85" s="55"/>
      <c r="ABG85" s="55"/>
      <c r="ABH85" s="55"/>
      <c r="ABI85" s="55"/>
      <c r="ABJ85" s="55"/>
      <c r="ABK85" s="55"/>
      <c r="ABL85" s="55"/>
      <c r="ABM85" s="55"/>
      <c r="ABN85" s="55"/>
      <c r="ABO85" s="55"/>
      <c r="ABP85" s="55"/>
      <c r="ABQ85" s="55"/>
      <c r="ABR85" s="55"/>
      <c r="ABS85" s="55"/>
      <c r="ABT85" s="55"/>
      <c r="ABU85" s="55"/>
      <c r="ABV85" s="55"/>
      <c r="ABW85" s="55"/>
      <c r="ABX85" s="55"/>
      <c r="ABY85" s="55"/>
      <c r="ABZ85" s="55"/>
      <c r="ACA85" s="55"/>
      <c r="ACB85" s="55"/>
      <c r="ACC85" s="55"/>
      <c r="ACD85" s="55"/>
      <c r="ACE85" s="55"/>
      <c r="ACF85" s="55"/>
      <c r="ACG85" s="55"/>
      <c r="ACH85" s="55"/>
      <c r="ACI85" s="55"/>
      <c r="ACJ85" s="55"/>
      <c r="ACK85" s="55"/>
      <c r="ACL85" s="55"/>
      <c r="ACM85" s="55"/>
      <c r="ACN85" s="55"/>
      <c r="ACO85" s="55"/>
      <c r="ACP85" s="55"/>
      <c r="ACQ85" s="55"/>
      <c r="ACR85" s="55"/>
      <c r="ACS85" s="55"/>
      <c r="ACT85" s="55"/>
      <c r="ACU85" s="55"/>
      <c r="ACV85" s="55"/>
      <c r="ACW85" s="55"/>
      <c r="ACX85" s="55"/>
      <c r="ACY85" s="55"/>
      <c r="ACZ85" s="55"/>
      <c r="ADA85" s="55"/>
      <c r="ADB85" s="55"/>
      <c r="ADC85" s="55"/>
      <c r="ADD85" s="55"/>
      <c r="ADE85" s="55"/>
      <c r="ADF85" s="55"/>
      <c r="ADG85" s="55"/>
      <c r="ADH85" s="55"/>
      <c r="ADI85" s="55"/>
      <c r="ADJ85" s="55"/>
    </row>
    <row r="86" spans="1:790" s="56" customFormat="1" ht="47.25" customHeight="1" x14ac:dyDescent="0.3">
      <c r="A86" s="536"/>
      <c r="B86" s="537"/>
      <c r="C86" s="537"/>
      <c r="D86" s="536"/>
      <c r="E86" s="536"/>
      <c r="F86" s="512"/>
      <c r="G86" s="512"/>
      <c r="H86" s="512"/>
      <c r="I86" s="512"/>
      <c r="J86" s="59" t="str">
        <f t="shared" si="4"/>
        <v>LAS PERSONAS MORALES NO CUENTAN CON NOMBRE</v>
      </c>
      <c r="K86" s="59" t="str">
        <f t="shared" si="4"/>
        <v>LAS PERSONAS MORALES NO CUENTAN CON PRIMER APELLIDO</v>
      </c>
      <c r="L86" s="59" t="str">
        <f t="shared" si="4"/>
        <v>LAS PERSONAS MORALES NO CUENTAN CON SEGUNDO APELLIDO</v>
      </c>
      <c r="M86" s="59" t="str">
        <f t="shared" si="4"/>
        <v>GRUPO DE LIMPIEZA Y MANTENIMIENTO INTEGRAL, S.C.</v>
      </c>
      <c r="N86" s="59" t="str">
        <f t="shared" si="4"/>
        <v>GLM970924397</v>
      </c>
      <c r="O86" s="64">
        <f t="shared" si="4"/>
        <v>9736263.0199999996</v>
      </c>
      <c r="P86" s="512"/>
      <c r="Q86" s="512"/>
      <c r="R86" s="512"/>
      <c r="S86" s="512"/>
      <c r="T86" s="512"/>
      <c r="U86" s="512"/>
      <c r="V86" s="512"/>
      <c r="W86" s="512"/>
      <c r="X86" s="520"/>
      <c r="Y86" s="520"/>
      <c r="Z86" s="512"/>
      <c r="AA86" s="512"/>
      <c r="AB86" s="512"/>
      <c r="AC86" s="512"/>
      <c r="AD86" s="512"/>
      <c r="AE86" s="512"/>
      <c r="AF86" s="512"/>
      <c r="AG86" s="512"/>
      <c r="AH86" s="520"/>
      <c r="AI86" s="520"/>
      <c r="AJ86" s="512"/>
      <c r="AK86" s="512"/>
      <c r="AL86" s="512"/>
      <c r="AM86" s="512"/>
      <c r="AN86" s="512"/>
      <c r="AO86" s="512"/>
      <c r="AP86" s="512"/>
      <c r="AQ86" s="511"/>
      <c r="AR86" s="511"/>
      <c r="AS86" s="511"/>
      <c r="AT86" s="511"/>
      <c r="AU86" s="511"/>
      <c r="AV86" s="516" t="s">
        <v>522</v>
      </c>
      <c r="AW86" s="541"/>
      <c r="AX86" s="539"/>
      <c r="AY86" s="539"/>
      <c r="AZ86" s="539"/>
      <c r="BA86" s="539"/>
      <c r="BB86" s="540"/>
      <c r="BC86" s="538"/>
      <c r="BD86" s="538"/>
      <c r="BE86" s="538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  <c r="IX86" s="55"/>
      <c r="IY86" s="55"/>
      <c r="IZ86" s="55"/>
      <c r="JA86" s="55"/>
      <c r="JB86" s="55"/>
      <c r="JC86" s="55"/>
      <c r="JD86" s="55"/>
      <c r="JE86" s="55"/>
      <c r="JF86" s="55"/>
      <c r="JG86" s="55"/>
      <c r="JH86" s="55"/>
      <c r="JI86" s="55"/>
      <c r="JJ86" s="55"/>
      <c r="JK86" s="55"/>
      <c r="JL86" s="55"/>
      <c r="JM86" s="55"/>
      <c r="JN86" s="55"/>
      <c r="JO86" s="55"/>
      <c r="JP86" s="55"/>
      <c r="JQ86" s="55"/>
      <c r="JR86" s="55"/>
      <c r="JS86" s="55"/>
      <c r="JT86" s="55"/>
      <c r="JU86" s="55"/>
      <c r="JV86" s="55"/>
      <c r="JW86" s="55"/>
      <c r="JX86" s="55"/>
      <c r="JY86" s="55"/>
      <c r="JZ86" s="55"/>
      <c r="KA86" s="55"/>
      <c r="KB86" s="55"/>
      <c r="KC86" s="55"/>
      <c r="KD86" s="55"/>
      <c r="KE86" s="55"/>
      <c r="KF86" s="55"/>
      <c r="KG86" s="55"/>
      <c r="KH86" s="55"/>
      <c r="KI86" s="55"/>
      <c r="KJ86" s="55"/>
      <c r="KK86" s="55"/>
      <c r="KL86" s="55"/>
      <c r="KM86" s="55"/>
      <c r="KN86" s="55"/>
      <c r="KO86" s="55"/>
      <c r="KP86" s="55"/>
      <c r="KQ86" s="55"/>
      <c r="KR86" s="55"/>
      <c r="KS86" s="55"/>
      <c r="KT86" s="55"/>
      <c r="KU86" s="55"/>
      <c r="KV86" s="55"/>
      <c r="KW86" s="55"/>
      <c r="KX86" s="55"/>
      <c r="KY86" s="55"/>
      <c r="KZ86" s="55"/>
      <c r="LA86" s="55"/>
      <c r="LB86" s="55"/>
      <c r="LC86" s="55"/>
      <c r="LD86" s="55"/>
      <c r="LE86" s="55"/>
      <c r="LF86" s="55"/>
      <c r="LG86" s="55"/>
      <c r="LH86" s="55"/>
      <c r="LI86" s="55"/>
      <c r="LJ86" s="55"/>
      <c r="LK86" s="55"/>
      <c r="LL86" s="55"/>
      <c r="LM86" s="55"/>
      <c r="LN86" s="55"/>
      <c r="LO86" s="55"/>
      <c r="LP86" s="55"/>
      <c r="LQ86" s="55"/>
      <c r="LR86" s="55"/>
      <c r="LS86" s="55"/>
      <c r="LT86" s="55"/>
      <c r="LU86" s="55"/>
      <c r="LV86" s="55"/>
      <c r="LW86" s="55"/>
      <c r="LX86" s="55"/>
      <c r="LY86" s="55"/>
      <c r="LZ86" s="55"/>
      <c r="MA86" s="55"/>
      <c r="MB86" s="55"/>
      <c r="MC86" s="55"/>
      <c r="MD86" s="55"/>
      <c r="ME86" s="55"/>
      <c r="MF86" s="55"/>
      <c r="MG86" s="55"/>
      <c r="MH86" s="55"/>
      <c r="MI86" s="55"/>
      <c r="MJ86" s="55"/>
      <c r="MK86" s="55"/>
      <c r="ML86" s="55"/>
      <c r="MM86" s="55"/>
      <c r="MN86" s="55"/>
      <c r="MO86" s="55"/>
      <c r="MP86" s="55"/>
      <c r="MQ86" s="55"/>
      <c r="MR86" s="55"/>
      <c r="MS86" s="55"/>
      <c r="MT86" s="55"/>
      <c r="MU86" s="55"/>
      <c r="MV86" s="55"/>
      <c r="MW86" s="55"/>
      <c r="MX86" s="55"/>
      <c r="MY86" s="55"/>
      <c r="MZ86" s="55"/>
      <c r="NA86" s="55"/>
      <c r="NB86" s="55"/>
      <c r="NC86" s="55"/>
      <c r="ND86" s="55"/>
      <c r="NE86" s="55"/>
      <c r="NF86" s="55"/>
      <c r="NG86" s="55"/>
      <c r="NH86" s="55"/>
      <c r="NI86" s="55"/>
      <c r="NJ86" s="55"/>
      <c r="NK86" s="55"/>
      <c r="NL86" s="55"/>
      <c r="NM86" s="55"/>
      <c r="NN86" s="55"/>
      <c r="NO86" s="55"/>
      <c r="NP86" s="55"/>
      <c r="NQ86" s="55"/>
      <c r="NR86" s="55"/>
      <c r="NS86" s="55"/>
      <c r="NT86" s="55"/>
      <c r="NU86" s="55"/>
      <c r="NV86" s="55"/>
      <c r="NW86" s="55"/>
      <c r="NX86" s="55"/>
      <c r="NY86" s="55"/>
      <c r="NZ86" s="55"/>
      <c r="OA86" s="55"/>
      <c r="OB86" s="55"/>
      <c r="OC86" s="55"/>
      <c r="OD86" s="55"/>
      <c r="OE86" s="55"/>
      <c r="OF86" s="55"/>
      <c r="OG86" s="55"/>
      <c r="OH86" s="55"/>
      <c r="OI86" s="55"/>
      <c r="OJ86" s="55"/>
      <c r="OK86" s="55"/>
      <c r="OL86" s="55"/>
      <c r="OM86" s="55"/>
      <c r="ON86" s="55"/>
      <c r="OO86" s="55"/>
      <c r="OP86" s="55"/>
      <c r="OQ86" s="55"/>
      <c r="OR86" s="55"/>
      <c r="OS86" s="55"/>
      <c r="OT86" s="55"/>
      <c r="OU86" s="55"/>
      <c r="OV86" s="55"/>
      <c r="OW86" s="55"/>
      <c r="OX86" s="55"/>
      <c r="OY86" s="55"/>
      <c r="OZ86" s="55"/>
      <c r="PA86" s="55"/>
      <c r="PB86" s="55"/>
      <c r="PC86" s="55"/>
      <c r="PD86" s="55"/>
      <c r="PE86" s="55"/>
      <c r="PF86" s="55"/>
      <c r="PG86" s="55"/>
      <c r="PH86" s="55"/>
      <c r="PI86" s="55"/>
      <c r="PJ86" s="55"/>
      <c r="PK86" s="55"/>
      <c r="PL86" s="55"/>
      <c r="PM86" s="55"/>
      <c r="PN86" s="55"/>
      <c r="PO86" s="55"/>
      <c r="PP86" s="55"/>
      <c r="PQ86" s="55"/>
      <c r="PR86" s="55"/>
      <c r="PS86" s="55"/>
      <c r="PT86" s="55"/>
      <c r="PU86" s="55"/>
      <c r="PV86" s="55"/>
      <c r="PW86" s="55"/>
      <c r="PX86" s="55"/>
      <c r="PY86" s="55"/>
      <c r="PZ86" s="55"/>
      <c r="QA86" s="55"/>
      <c r="QB86" s="55"/>
      <c r="QC86" s="55"/>
      <c r="QD86" s="55"/>
      <c r="QE86" s="55"/>
      <c r="QF86" s="55"/>
      <c r="QG86" s="55"/>
      <c r="QH86" s="55"/>
      <c r="QI86" s="55"/>
      <c r="QJ86" s="55"/>
      <c r="QK86" s="55"/>
      <c r="QL86" s="55"/>
      <c r="QM86" s="55"/>
      <c r="QN86" s="55"/>
      <c r="QO86" s="55"/>
      <c r="QP86" s="55"/>
      <c r="QQ86" s="55"/>
      <c r="QR86" s="55"/>
      <c r="QS86" s="55"/>
      <c r="QT86" s="55"/>
      <c r="QU86" s="55"/>
      <c r="QV86" s="55"/>
      <c r="QW86" s="55"/>
      <c r="QX86" s="55"/>
      <c r="QY86" s="55"/>
      <c r="QZ86" s="55"/>
      <c r="RA86" s="55"/>
      <c r="RB86" s="55"/>
      <c r="RC86" s="55"/>
      <c r="RD86" s="55"/>
      <c r="RE86" s="55"/>
      <c r="RF86" s="55"/>
      <c r="RG86" s="55"/>
      <c r="RH86" s="55"/>
      <c r="RI86" s="55"/>
      <c r="RJ86" s="55"/>
      <c r="RK86" s="55"/>
      <c r="RL86" s="55"/>
      <c r="RM86" s="55"/>
      <c r="RN86" s="55"/>
      <c r="RO86" s="55"/>
      <c r="RP86" s="55"/>
      <c r="RQ86" s="55"/>
      <c r="RR86" s="55"/>
      <c r="RS86" s="55"/>
      <c r="RT86" s="55"/>
      <c r="RU86" s="55"/>
      <c r="RV86" s="55"/>
      <c r="RW86" s="55"/>
      <c r="RX86" s="55"/>
      <c r="RY86" s="55"/>
      <c r="RZ86" s="55"/>
      <c r="SA86" s="55"/>
      <c r="SB86" s="55"/>
      <c r="SC86" s="55"/>
      <c r="SD86" s="55"/>
      <c r="SE86" s="55"/>
      <c r="SF86" s="55"/>
      <c r="SG86" s="55"/>
      <c r="SH86" s="55"/>
      <c r="SI86" s="55"/>
      <c r="SJ86" s="55"/>
      <c r="SK86" s="55"/>
      <c r="SL86" s="55"/>
      <c r="SM86" s="55"/>
      <c r="SN86" s="55"/>
      <c r="SO86" s="55"/>
      <c r="SP86" s="55"/>
      <c r="SQ86" s="55"/>
      <c r="SR86" s="55"/>
      <c r="SS86" s="55"/>
      <c r="ST86" s="55"/>
      <c r="SU86" s="55"/>
      <c r="SV86" s="55"/>
      <c r="SW86" s="55"/>
      <c r="SX86" s="55"/>
      <c r="SY86" s="55"/>
      <c r="SZ86" s="55"/>
      <c r="TA86" s="55"/>
      <c r="TB86" s="55"/>
      <c r="TC86" s="55"/>
      <c r="TD86" s="55"/>
      <c r="TE86" s="55"/>
      <c r="TF86" s="55"/>
      <c r="TG86" s="55"/>
      <c r="TH86" s="55"/>
      <c r="TI86" s="55"/>
      <c r="TJ86" s="55"/>
      <c r="TK86" s="55"/>
      <c r="TL86" s="55"/>
      <c r="TM86" s="55"/>
      <c r="TN86" s="55"/>
      <c r="TO86" s="55"/>
      <c r="TP86" s="55"/>
      <c r="TQ86" s="55"/>
      <c r="TR86" s="55"/>
      <c r="TS86" s="55"/>
      <c r="TT86" s="55"/>
      <c r="TU86" s="55"/>
      <c r="TV86" s="55"/>
      <c r="TW86" s="55"/>
      <c r="TX86" s="55"/>
      <c r="TY86" s="55"/>
      <c r="TZ86" s="55"/>
      <c r="UA86" s="55"/>
      <c r="UB86" s="55"/>
      <c r="UC86" s="55"/>
      <c r="UD86" s="55"/>
      <c r="UE86" s="55"/>
      <c r="UF86" s="55"/>
      <c r="UG86" s="55"/>
      <c r="UH86" s="55"/>
      <c r="UI86" s="55"/>
      <c r="UJ86" s="55"/>
      <c r="UK86" s="55"/>
      <c r="UL86" s="55"/>
      <c r="UM86" s="55"/>
      <c r="UN86" s="55"/>
      <c r="UO86" s="55"/>
      <c r="UP86" s="55"/>
      <c r="UQ86" s="55"/>
      <c r="UR86" s="55"/>
      <c r="US86" s="55"/>
      <c r="UT86" s="55"/>
      <c r="UU86" s="55"/>
      <c r="UV86" s="55"/>
      <c r="UW86" s="55"/>
      <c r="UX86" s="55"/>
      <c r="UY86" s="55"/>
      <c r="UZ86" s="55"/>
      <c r="VA86" s="55"/>
      <c r="VB86" s="55"/>
      <c r="VC86" s="55"/>
      <c r="VD86" s="55"/>
      <c r="VE86" s="55"/>
      <c r="VF86" s="55"/>
      <c r="VG86" s="55"/>
      <c r="VH86" s="55"/>
      <c r="VI86" s="55"/>
      <c r="VJ86" s="55"/>
      <c r="VK86" s="55"/>
      <c r="VL86" s="55"/>
      <c r="VM86" s="55"/>
      <c r="VN86" s="55"/>
      <c r="VO86" s="55"/>
      <c r="VP86" s="55"/>
      <c r="VQ86" s="55"/>
      <c r="VR86" s="55"/>
      <c r="VS86" s="55"/>
      <c r="VT86" s="55"/>
      <c r="VU86" s="55"/>
      <c r="VV86" s="55"/>
      <c r="VW86" s="55"/>
      <c r="VX86" s="55"/>
      <c r="VY86" s="55"/>
      <c r="VZ86" s="55"/>
      <c r="WA86" s="55"/>
      <c r="WB86" s="55"/>
      <c r="WC86" s="55"/>
      <c r="WD86" s="55"/>
      <c r="WE86" s="55"/>
      <c r="WF86" s="55"/>
      <c r="WG86" s="55"/>
      <c r="WH86" s="55"/>
      <c r="WI86" s="55"/>
      <c r="WJ86" s="55"/>
      <c r="WK86" s="55"/>
      <c r="WL86" s="55"/>
      <c r="WM86" s="55"/>
      <c r="WN86" s="55"/>
      <c r="WO86" s="55"/>
      <c r="WP86" s="55"/>
      <c r="WQ86" s="55"/>
      <c r="WR86" s="55"/>
      <c r="WS86" s="55"/>
      <c r="WT86" s="55"/>
      <c r="WU86" s="55"/>
      <c r="WV86" s="55"/>
      <c r="WW86" s="55"/>
      <c r="WX86" s="55"/>
      <c r="WY86" s="55"/>
      <c r="WZ86" s="55"/>
      <c r="XA86" s="55"/>
      <c r="XB86" s="55"/>
      <c r="XC86" s="55"/>
      <c r="XD86" s="55"/>
      <c r="XE86" s="55"/>
      <c r="XF86" s="55"/>
      <c r="XG86" s="55"/>
      <c r="XH86" s="55"/>
      <c r="XI86" s="55"/>
      <c r="XJ86" s="55"/>
      <c r="XK86" s="55"/>
      <c r="XL86" s="55"/>
      <c r="XM86" s="55"/>
      <c r="XN86" s="55"/>
      <c r="XO86" s="55"/>
      <c r="XP86" s="55"/>
      <c r="XQ86" s="55"/>
      <c r="XR86" s="55"/>
      <c r="XS86" s="55"/>
      <c r="XT86" s="55"/>
      <c r="XU86" s="55"/>
      <c r="XV86" s="55"/>
      <c r="XW86" s="55"/>
      <c r="XX86" s="55"/>
      <c r="XY86" s="55"/>
      <c r="XZ86" s="55"/>
      <c r="YA86" s="55"/>
      <c r="YB86" s="55"/>
      <c r="YC86" s="55"/>
      <c r="YD86" s="55"/>
      <c r="YE86" s="55"/>
      <c r="YF86" s="55"/>
      <c r="YG86" s="55"/>
      <c r="YH86" s="55"/>
      <c r="YI86" s="55"/>
      <c r="YJ86" s="55"/>
      <c r="YK86" s="55"/>
      <c r="YL86" s="55"/>
      <c r="YM86" s="55"/>
      <c r="YN86" s="55"/>
      <c r="YO86" s="55"/>
      <c r="YP86" s="55"/>
      <c r="YQ86" s="55"/>
      <c r="YR86" s="55"/>
      <c r="YS86" s="55"/>
      <c r="YT86" s="55"/>
      <c r="YU86" s="55"/>
      <c r="YV86" s="55"/>
      <c r="YW86" s="55"/>
      <c r="YX86" s="55"/>
      <c r="YY86" s="55"/>
      <c r="YZ86" s="55"/>
      <c r="ZA86" s="55"/>
      <c r="ZB86" s="55"/>
      <c r="ZC86" s="55"/>
      <c r="ZD86" s="55"/>
      <c r="ZE86" s="55"/>
      <c r="ZF86" s="55"/>
      <c r="ZG86" s="55"/>
      <c r="ZH86" s="55"/>
      <c r="ZI86" s="55"/>
      <c r="ZJ86" s="55"/>
      <c r="ZK86" s="55"/>
      <c r="ZL86" s="55"/>
      <c r="ZM86" s="55"/>
      <c r="ZN86" s="55"/>
      <c r="ZO86" s="55"/>
      <c r="ZP86" s="55"/>
      <c r="ZQ86" s="55"/>
      <c r="ZR86" s="55"/>
      <c r="ZS86" s="55"/>
      <c r="ZT86" s="55"/>
      <c r="ZU86" s="55"/>
      <c r="ZV86" s="55"/>
      <c r="ZW86" s="55"/>
      <c r="ZX86" s="55"/>
      <c r="ZY86" s="55"/>
      <c r="ZZ86" s="55"/>
      <c r="AAA86" s="55"/>
      <c r="AAB86" s="55"/>
      <c r="AAC86" s="55"/>
      <c r="AAD86" s="55"/>
      <c r="AAE86" s="55"/>
      <c r="AAF86" s="55"/>
      <c r="AAG86" s="55"/>
      <c r="AAH86" s="55"/>
      <c r="AAI86" s="55"/>
      <c r="AAJ86" s="55"/>
      <c r="AAK86" s="55"/>
      <c r="AAL86" s="55"/>
      <c r="AAM86" s="55"/>
      <c r="AAN86" s="55"/>
      <c r="AAO86" s="55"/>
      <c r="AAP86" s="55"/>
      <c r="AAQ86" s="55"/>
      <c r="AAR86" s="55"/>
      <c r="AAS86" s="55"/>
      <c r="AAT86" s="55"/>
      <c r="AAU86" s="55"/>
      <c r="AAV86" s="55"/>
      <c r="AAW86" s="55"/>
      <c r="AAX86" s="55"/>
      <c r="AAY86" s="55"/>
      <c r="AAZ86" s="55"/>
      <c r="ABA86" s="55"/>
      <c r="ABB86" s="55"/>
      <c r="ABC86" s="55"/>
      <c r="ABD86" s="55"/>
      <c r="ABE86" s="55"/>
      <c r="ABF86" s="55"/>
      <c r="ABG86" s="55"/>
      <c r="ABH86" s="55"/>
      <c r="ABI86" s="55"/>
      <c r="ABJ86" s="55"/>
      <c r="ABK86" s="55"/>
      <c r="ABL86" s="55"/>
      <c r="ABM86" s="55"/>
      <c r="ABN86" s="55"/>
      <c r="ABO86" s="55"/>
      <c r="ABP86" s="55"/>
      <c r="ABQ86" s="55"/>
      <c r="ABR86" s="55"/>
      <c r="ABS86" s="55"/>
      <c r="ABT86" s="55"/>
      <c r="ABU86" s="55"/>
      <c r="ABV86" s="55"/>
      <c r="ABW86" s="55"/>
      <c r="ABX86" s="55"/>
      <c r="ABY86" s="55"/>
      <c r="ABZ86" s="55"/>
      <c r="ACA86" s="55"/>
      <c r="ACB86" s="55"/>
      <c r="ACC86" s="55"/>
      <c r="ACD86" s="55"/>
      <c r="ACE86" s="55"/>
      <c r="ACF86" s="55"/>
      <c r="ACG86" s="55"/>
      <c r="ACH86" s="55"/>
      <c r="ACI86" s="55"/>
      <c r="ACJ86" s="55"/>
      <c r="ACK86" s="55"/>
      <c r="ACL86" s="55"/>
      <c r="ACM86" s="55"/>
      <c r="ACN86" s="55"/>
      <c r="ACO86" s="55"/>
      <c r="ACP86" s="55"/>
      <c r="ACQ86" s="55"/>
      <c r="ACR86" s="55"/>
      <c r="ACS86" s="55"/>
      <c r="ACT86" s="55"/>
      <c r="ACU86" s="55"/>
      <c r="ACV86" s="55"/>
      <c r="ACW86" s="55"/>
      <c r="ACX86" s="55"/>
      <c r="ACY86" s="55"/>
      <c r="ACZ86" s="55"/>
      <c r="ADA86" s="55"/>
      <c r="ADB86" s="55"/>
      <c r="ADC86" s="55"/>
      <c r="ADD86" s="55"/>
      <c r="ADE86" s="55"/>
      <c r="ADF86" s="55"/>
      <c r="ADG86" s="55"/>
      <c r="ADH86" s="55"/>
      <c r="ADI86" s="55"/>
      <c r="ADJ86" s="55"/>
    </row>
    <row r="87" spans="1:790" s="56" customFormat="1" ht="47.25" customHeight="1" x14ac:dyDescent="0.3">
      <c r="A87" s="536"/>
      <c r="B87" s="537"/>
      <c r="C87" s="537"/>
      <c r="D87" s="536"/>
      <c r="E87" s="536"/>
      <c r="F87" s="512"/>
      <c r="G87" s="512"/>
      <c r="H87" s="512"/>
      <c r="I87" s="512"/>
      <c r="J87" s="59" t="str">
        <f t="shared" si="4"/>
        <v>LAS PERSONAS MORALES NO CUENTAN CON NOMBRE</v>
      </c>
      <c r="K87" s="59" t="str">
        <f t="shared" si="4"/>
        <v>LAS PERSONAS MORALES NO CUENTAN CON PRIMER APELLIDO</v>
      </c>
      <c r="L87" s="59" t="str">
        <f t="shared" si="4"/>
        <v>LAS PERSONAS MORALES NO CUENTAN CON SEGUNDO APELLIDO</v>
      </c>
      <c r="M87" s="59" t="str">
        <f t="shared" si="4"/>
        <v>JOAD LIMPIEZA Y SERVICIOS, S.A. DE C.V.</v>
      </c>
      <c r="N87" s="59" t="str">
        <f t="shared" si="4"/>
        <v>JLS121217JU4</v>
      </c>
      <c r="O87" s="64">
        <f t="shared" si="4"/>
        <v>9662615.4800000004</v>
      </c>
      <c r="P87" s="512"/>
      <c r="Q87" s="512"/>
      <c r="R87" s="512"/>
      <c r="S87" s="512"/>
      <c r="T87" s="512"/>
      <c r="U87" s="512"/>
      <c r="V87" s="512"/>
      <c r="W87" s="512"/>
      <c r="X87" s="520"/>
      <c r="Y87" s="520"/>
      <c r="Z87" s="512"/>
      <c r="AA87" s="512"/>
      <c r="AB87" s="512"/>
      <c r="AC87" s="512"/>
      <c r="AD87" s="512"/>
      <c r="AE87" s="512"/>
      <c r="AF87" s="512"/>
      <c r="AG87" s="512"/>
      <c r="AH87" s="520"/>
      <c r="AI87" s="520"/>
      <c r="AJ87" s="512"/>
      <c r="AK87" s="512"/>
      <c r="AL87" s="512"/>
      <c r="AM87" s="512"/>
      <c r="AN87" s="512"/>
      <c r="AO87" s="512"/>
      <c r="AP87" s="512"/>
      <c r="AQ87" s="511"/>
      <c r="AR87" s="511"/>
      <c r="AS87" s="511"/>
      <c r="AT87" s="511"/>
      <c r="AU87" s="511"/>
      <c r="AV87" s="511"/>
      <c r="AW87" s="541"/>
      <c r="AX87" s="539"/>
      <c r="AY87" s="539"/>
      <c r="AZ87" s="539"/>
      <c r="BA87" s="539"/>
      <c r="BB87" s="540"/>
      <c r="BC87" s="538"/>
      <c r="BD87" s="538"/>
      <c r="BE87" s="538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  <c r="IX87" s="55"/>
      <c r="IY87" s="55"/>
      <c r="IZ87" s="55"/>
      <c r="JA87" s="55"/>
      <c r="JB87" s="55"/>
      <c r="JC87" s="55"/>
      <c r="JD87" s="55"/>
      <c r="JE87" s="55"/>
      <c r="JF87" s="55"/>
      <c r="JG87" s="55"/>
      <c r="JH87" s="55"/>
      <c r="JI87" s="55"/>
      <c r="JJ87" s="55"/>
      <c r="JK87" s="55"/>
      <c r="JL87" s="55"/>
      <c r="JM87" s="55"/>
      <c r="JN87" s="55"/>
      <c r="JO87" s="55"/>
      <c r="JP87" s="55"/>
      <c r="JQ87" s="55"/>
      <c r="JR87" s="55"/>
      <c r="JS87" s="55"/>
      <c r="JT87" s="55"/>
      <c r="JU87" s="55"/>
      <c r="JV87" s="55"/>
      <c r="JW87" s="55"/>
      <c r="JX87" s="55"/>
      <c r="JY87" s="55"/>
      <c r="JZ87" s="55"/>
      <c r="KA87" s="55"/>
      <c r="KB87" s="55"/>
      <c r="KC87" s="55"/>
      <c r="KD87" s="55"/>
      <c r="KE87" s="55"/>
      <c r="KF87" s="55"/>
      <c r="KG87" s="55"/>
      <c r="KH87" s="55"/>
      <c r="KI87" s="55"/>
      <c r="KJ87" s="55"/>
      <c r="KK87" s="55"/>
      <c r="KL87" s="55"/>
      <c r="KM87" s="55"/>
      <c r="KN87" s="55"/>
      <c r="KO87" s="55"/>
      <c r="KP87" s="55"/>
      <c r="KQ87" s="55"/>
      <c r="KR87" s="55"/>
      <c r="KS87" s="55"/>
      <c r="KT87" s="55"/>
      <c r="KU87" s="55"/>
      <c r="KV87" s="55"/>
      <c r="KW87" s="55"/>
      <c r="KX87" s="55"/>
      <c r="KY87" s="55"/>
      <c r="KZ87" s="55"/>
      <c r="LA87" s="55"/>
      <c r="LB87" s="55"/>
      <c r="LC87" s="55"/>
      <c r="LD87" s="55"/>
      <c r="LE87" s="55"/>
      <c r="LF87" s="55"/>
      <c r="LG87" s="55"/>
      <c r="LH87" s="55"/>
      <c r="LI87" s="55"/>
      <c r="LJ87" s="55"/>
      <c r="LK87" s="55"/>
      <c r="LL87" s="55"/>
      <c r="LM87" s="55"/>
      <c r="LN87" s="55"/>
      <c r="LO87" s="55"/>
      <c r="LP87" s="55"/>
      <c r="LQ87" s="55"/>
      <c r="LR87" s="55"/>
      <c r="LS87" s="55"/>
      <c r="LT87" s="55"/>
      <c r="LU87" s="55"/>
      <c r="LV87" s="55"/>
      <c r="LW87" s="55"/>
      <c r="LX87" s="55"/>
      <c r="LY87" s="55"/>
      <c r="LZ87" s="55"/>
      <c r="MA87" s="55"/>
      <c r="MB87" s="55"/>
      <c r="MC87" s="55"/>
      <c r="MD87" s="55"/>
      <c r="ME87" s="55"/>
      <c r="MF87" s="55"/>
      <c r="MG87" s="55"/>
      <c r="MH87" s="55"/>
      <c r="MI87" s="55"/>
      <c r="MJ87" s="55"/>
      <c r="MK87" s="55"/>
      <c r="ML87" s="55"/>
      <c r="MM87" s="55"/>
      <c r="MN87" s="55"/>
      <c r="MO87" s="55"/>
      <c r="MP87" s="55"/>
      <c r="MQ87" s="55"/>
      <c r="MR87" s="55"/>
      <c r="MS87" s="55"/>
      <c r="MT87" s="55"/>
      <c r="MU87" s="55"/>
      <c r="MV87" s="55"/>
      <c r="MW87" s="55"/>
      <c r="MX87" s="55"/>
      <c r="MY87" s="55"/>
      <c r="MZ87" s="55"/>
      <c r="NA87" s="55"/>
      <c r="NB87" s="55"/>
      <c r="NC87" s="55"/>
      <c r="ND87" s="55"/>
      <c r="NE87" s="55"/>
      <c r="NF87" s="55"/>
      <c r="NG87" s="55"/>
      <c r="NH87" s="55"/>
      <c r="NI87" s="55"/>
      <c r="NJ87" s="55"/>
      <c r="NK87" s="55"/>
      <c r="NL87" s="55"/>
      <c r="NM87" s="55"/>
      <c r="NN87" s="55"/>
      <c r="NO87" s="55"/>
      <c r="NP87" s="55"/>
      <c r="NQ87" s="55"/>
      <c r="NR87" s="55"/>
      <c r="NS87" s="55"/>
      <c r="NT87" s="55"/>
      <c r="NU87" s="55"/>
      <c r="NV87" s="55"/>
      <c r="NW87" s="55"/>
      <c r="NX87" s="55"/>
      <c r="NY87" s="55"/>
      <c r="NZ87" s="55"/>
      <c r="OA87" s="55"/>
      <c r="OB87" s="55"/>
      <c r="OC87" s="55"/>
      <c r="OD87" s="55"/>
      <c r="OE87" s="55"/>
      <c r="OF87" s="55"/>
      <c r="OG87" s="55"/>
      <c r="OH87" s="55"/>
      <c r="OI87" s="55"/>
      <c r="OJ87" s="55"/>
      <c r="OK87" s="55"/>
      <c r="OL87" s="55"/>
      <c r="OM87" s="55"/>
      <c r="ON87" s="55"/>
      <c r="OO87" s="55"/>
      <c r="OP87" s="55"/>
      <c r="OQ87" s="55"/>
      <c r="OR87" s="55"/>
      <c r="OS87" s="55"/>
      <c r="OT87" s="55"/>
      <c r="OU87" s="55"/>
      <c r="OV87" s="55"/>
      <c r="OW87" s="55"/>
      <c r="OX87" s="55"/>
      <c r="OY87" s="55"/>
      <c r="OZ87" s="55"/>
      <c r="PA87" s="55"/>
      <c r="PB87" s="55"/>
      <c r="PC87" s="55"/>
      <c r="PD87" s="55"/>
      <c r="PE87" s="55"/>
      <c r="PF87" s="55"/>
      <c r="PG87" s="55"/>
      <c r="PH87" s="55"/>
      <c r="PI87" s="55"/>
      <c r="PJ87" s="55"/>
      <c r="PK87" s="55"/>
      <c r="PL87" s="55"/>
      <c r="PM87" s="55"/>
      <c r="PN87" s="55"/>
      <c r="PO87" s="55"/>
      <c r="PP87" s="55"/>
      <c r="PQ87" s="55"/>
      <c r="PR87" s="55"/>
      <c r="PS87" s="55"/>
      <c r="PT87" s="55"/>
      <c r="PU87" s="55"/>
      <c r="PV87" s="55"/>
      <c r="PW87" s="55"/>
      <c r="PX87" s="55"/>
      <c r="PY87" s="55"/>
      <c r="PZ87" s="55"/>
      <c r="QA87" s="55"/>
      <c r="QB87" s="55"/>
      <c r="QC87" s="55"/>
      <c r="QD87" s="55"/>
      <c r="QE87" s="55"/>
      <c r="QF87" s="55"/>
      <c r="QG87" s="55"/>
      <c r="QH87" s="55"/>
      <c r="QI87" s="55"/>
      <c r="QJ87" s="55"/>
      <c r="QK87" s="55"/>
      <c r="QL87" s="55"/>
      <c r="QM87" s="55"/>
      <c r="QN87" s="55"/>
      <c r="QO87" s="55"/>
      <c r="QP87" s="55"/>
      <c r="QQ87" s="55"/>
      <c r="QR87" s="55"/>
      <c r="QS87" s="55"/>
      <c r="QT87" s="55"/>
      <c r="QU87" s="55"/>
      <c r="QV87" s="55"/>
      <c r="QW87" s="55"/>
      <c r="QX87" s="55"/>
      <c r="QY87" s="55"/>
      <c r="QZ87" s="55"/>
      <c r="RA87" s="55"/>
      <c r="RB87" s="55"/>
      <c r="RC87" s="55"/>
      <c r="RD87" s="55"/>
      <c r="RE87" s="55"/>
      <c r="RF87" s="55"/>
      <c r="RG87" s="55"/>
      <c r="RH87" s="55"/>
      <c r="RI87" s="55"/>
      <c r="RJ87" s="55"/>
      <c r="RK87" s="55"/>
      <c r="RL87" s="55"/>
      <c r="RM87" s="55"/>
      <c r="RN87" s="55"/>
      <c r="RO87" s="55"/>
      <c r="RP87" s="55"/>
      <c r="RQ87" s="55"/>
      <c r="RR87" s="55"/>
      <c r="RS87" s="55"/>
      <c r="RT87" s="55"/>
      <c r="RU87" s="55"/>
      <c r="RV87" s="55"/>
      <c r="RW87" s="55"/>
      <c r="RX87" s="55"/>
      <c r="RY87" s="55"/>
      <c r="RZ87" s="55"/>
      <c r="SA87" s="55"/>
      <c r="SB87" s="55"/>
      <c r="SC87" s="55"/>
      <c r="SD87" s="55"/>
      <c r="SE87" s="55"/>
      <c r="SF87" s="55"/>
      <c r="SG87" s="55"/>
      <c r="SH87" s="55"/>
      <c r="SI87" s="55"/>
      <c r="SJ87" s="55"/>
      <c r="SK87" s="55"/>
      <c r="SL87" s="55"/>
      <c r="SM87" s="55"/>
      <c r="SN87" s="55"/>
      <c r="SO87" s="55"/>
      <c r="SP87" s="55"/>
      <c r="SQ87" s="55"/>
      <c r="SR87" s="55"/>
      <c r="SS87" s="55"/>
      <c r="ST87" s="55"/>
      <c r="SU87" s="55"/>
      <c r="SV87" s="55"/>
      <c r="SW87" s="55"/>
      <c r="SX87" s="55"/>
      <c r="SY87" s="55"/>
      <c r="SZ87" s="55"/>
      <c r="TA87" s="55"/>
      <c r="TB87" s="55"/>
      <c r="TC87" s="55"/>
      <c r="TD87" s="55"/>
      <c r="TE87" s="55"/>
      <c r="TF87" s="55"/>
      <c r="TG87" s="55"/>
      <c r="TH87" s="55"/>
      <c r="TI87" s="55"/>
      <c r="TJ87" s="55"/>
      <c r="TK87" s="55"/>
      <c r="TL87" s="55"/>
      <c r="TM87" s="55"/>
      <c r="TN87" s="55"/>
      <c r="TO87" s="55"/>
      <c r="TP87" s="55"/>
      <c r="TQ87" s="55"/>
      <c r="TR87" s="55"/>
      <c r="TS87" s="55"/>
      <c r="TT87" s="55"/>
      <c r="TU87" s="55"/>
      <c r="TV87" s="55"/>
      <c r="TW87" s="55"/>
      <c r="TX87" s="55"/>
      <c r="TY87" s="55"/>
      <c r="TZ87" s="55"/>
      <c r="UA87" s="55"/>
      <c r="UB87" s="55"/>
      <c r="UC87" s="55"/>
      <c r="UD87" s="55"/>
      <c r="UE87" s="55"/>
      <c r="UF87" s="55"/>
      <c r="UG87" s="55"/>
      <c r="UH87" s="55"/>
      <c r="UI87" s="55"/>
      <c r="UJ87" s="55"/>
      <c r="UK87" s="55"/>
      <c r="UL87" s="55"/>
      <c r="UM87" s="55"/>
      <c r="UN87" s="55"/>
      <c r="UO87" s="55"/>
      <c r="UP87" s="55"/>
      <c r="UQ87" s="55"/>
      <c r="UR87" s="55"/>
      <c r="US87" s="55"/>
      <c r="UT87" s="55"/>
      <c r="UU87" s="55"/>
      <c r="UV87" s="55"/>
      <c r="UW87" s="55"/>
      <c r="UX87" s="55"/>
      <c r="UY87" s="55"/>
      <c r="UZ87" s="55"/>
      <c r="VA87" s="55"/>
      <c r="VB87" s="55"/>
      <c r="VC87" s="55"/>
      <c r="VD87" s="55"/>
      <c r="VE87" s="55"/>
      <c r="VF87" s="55"/>
      <c r="VG87" s="55"/>
      <c r="VH87" s="55"/>
      <c r="VI87" s="55"/>
      <c r="VJ87" s="55"/>
      <c r="VK87" s="55"/>
      <c r="VL87" s="55"/>
      <c r="VM87" s="55"/>
      <c r="VN87" s="55"/>
      <c r="VO87" s="55"/>
      <c r="VP87" s="55"/>
      <c r="VQ87" s="55"/>
      <c r="VR87" s="55"/>
      <c r="VS87" s="55"/>
      <c r="VT87" s="55"/>
      <c r="VU87" s="55"/>
      <c r="VV87" s="55"/>
      <c r="VW87" s="55"/>
      <c r="VX87" s="55"/>
      <c r="VY87" s="55"/>
      <c r="VZ87" s="55"/>
      <c r="WA87" s="55"/>
      <c r="WB87" s="55"/>
      <c r="WC87" s="55"/>
      <c r="WD87" s="55"/>
      <c r="WE87" s="55"/>
      <c r="WF87" s="55"/>
      <c r="WG87" s="55"/>
      <c r="WH87" s="55"/>
      <c r="WI87" s="55"/>
      <c r="WJ87" s="55"/>
      <c r="WK87" s="55"/>
      <c r="WL87" s="55"/>
      <c r="WM87" s="55"/>
      <c r="WN87" s="55"/>
      <c r="WO87" s="55"/>
      <c r="WP87" s="55"/>
      <c r="WQ87" s="55"/>
      <c r="WR87" s="55"/>
      <c r="WS87" s="55"/>
      <c r="WT87" s="55"/>
      <c r="WU87" s="55"/>
      <c r="WV87" s="55"/>
      <c r="WW87" s="55"/>
      <c r="WX87" s="55"/>
      <c r="WY87" s="55"/>
      <c r="WZ87" s="55"/>
      <c r="XA87" s="55"/>
      <c r="XB87" s="55"/>
      <c r="XC87" s="55"/>
      <c r="XD87" s="55"/>
      <c r="XE87" s="55"/>
      <c r="XF87" s="55"/>
      <c r="XG87" s="55"/>
      <c r="XH87" s="55"/>
      <c r="XI87" s="55"/>
      <c r="XJ87" s="55"/>
      <c r="XK87" s="55"/>
      <c r="XL87" s="55"/>
      <c r="XM87" s="55"/>
      <c r="XN87" s="55"/>
      <c r="XO87" s="55"/>
      <c r="XP87" s="55"/>
      <c r="XQ87" s="55"/>
      <c r="XR87" s="55"/>
      <c r="XS87" s="55"/>
      <c r="XT87" s="55"/>
      <c r="XU87" s="55"/>
      <c r="XV87" s="55"/>
      <c r="XW87" s="55"/>
      <c r="XX87" s="55"/>
      <c r="XY87" s="55"/>
      <c r="XZ87" s="55"/>
      <c r="YA87" s="55"/>
      <c r="YB87" s="55"/>
      <c r="YC87" s="55"/>
      <c r="YD87" s="55"/>
      <c r="YE87" s="55"/>
      <c r="YF87" s="55"/>
      <c r="YG87" s="55"/>
      <c r="YH87" s="55"/>
      <c r="YI87" s="55"/>
      <c r="YJ87" s="55"/>
      <c r="YK87" s="55"/>
      <c r="YL87" s="55"/>
      <c r="YM87" s="55"/>
      <c r="YN87" s="55"/>
      <c r="YO87" s="55"/>
      <c r="YP87" s="55"/>
      <c r="YQ87" s="55"/>
      <c r="YR87" s="55"/>
      <c r="YS87" s="55"/>
      <c r="YT87" s="55"/>
      <c r="YU87" s="55"/>
      <c r="YV87" s="55"/>
      <c r="YW87" s="55"/>
      <c r="YX87" s="55"/>
      <c r="YY87" s="55"/>
      <c r="YZ87" s="55"/>
      <c r="ZA87" s="55"/>
      <c r="ZB87" s="55"/>
      <c r="ZC87" s="55"/>
      <c r="ZD87" s="55"/>
      <c r="ZE87" s="55"/>
      <c r="ZF87" s="55"/>
      <c r="ZG87" s="55"/>
      <c r="ZH87" s="55"/>
      <c r="ZI87" s="55"/>
      <c r="ZJ87" s="55"/>
      <c r="ZK87" s="55"/>
      <c r="ZL87" s="55"/>
      <c r="ZM87" s="55"/>
      <c r="ZN87" s="55"/>
      <c r="ZO87" s="55"/>
      <c r="ZP87" s="55"/>
      <c r="ZQ87" s="55"/>
      <c r="ZR87" s="55"/>
      <c r="ZS87" s="55"/>
      <c r="ZT87" s="55"/>
      <c r="ZU87" s="55"/>
      <c r="ZV87" s="55"/>
      <c r="ZW87" s="55"/>
      <c r="ZX87" s="55"/>
      <c r="ZY87" s="55"/>
      <c r="ZZ87" s="55"/>
      <c r="AAA87" s="55"/>
      <c r="AAB87" s="55"/>
      <c r="AAC87" s="55"/>
      <c r="AAD87" s="55"/>
      <c r="AAE87" s="55"/>
      <c r="AAF87" s="55"/>
      <c r="AAG87" s="55"/>
      <c r="AAH87" s="55"/>
      <c r="AAI87" s="55"/>
      <c r="AAJ87" s="55"/>
      <c r="AAK87" s="55"/>
      <c r="AAL87" s="55"/>
      <c r="AAM87" s="55"/>
      <c r="AAN87" s="55"/>
      <c r="AAO87" s="55"/>
      <c r="AAP87" s="55"/>
      <c r="AAQ87" s="55"/>
      <c r="AAR87" s="55"/>
      <c r="AAS87" s="55"/>
      <c r="AAT87" s="55"/>
      <c r="AAU87" s="55"/>
      <c r="AAV87" s="55"/>
      <c r="AAW87" s="55"/>
      <c r="AAX87" s="55"/>
      <c r="AAY87" s="55"/>
      <c r="AAZ87" s="55"/>
      <c r="ABA87" s="55"/>
      <c r="ABB87" s="55"/>
      <c r="ABC87" s="55"/>
      <c r="ABD87" s="55"/>
      <c r="ABE87" s="55"/>
      <c r="ABF87" s="55"/>
      <c r="ABG87" s="55"/>
      <c r="ABH87" s="55"/>
      <c r="ABI87" s="55"/>
      <c r="ABJ87" s="55"/>
      <c r="ABK87" s="55"/>
      <c r="ABL87" s="55"/>
      <c r="ABM87" s="55"/>
      <c r="ABN87" s="55"/>
      <c r="ABO87" s="55"/>
      <c r="ABP87" s="55"/>
      <c r="ABQ87" s="55"/>
      <c r="ABR87" s="55"/>
      <c r="ABS87" s="55"/>
      <c r="ABT87" s="55"/>
      <c r="ABU87" s="55"/>
      <c r="ABV87" s="55"/>
      <c r="ABW87" s="55"/>
      <c r="ABX87" s="55"/>
      <c r="ABY87" s="55"/>
      <c r="ABZ87" s="55"/>
      <c r="ACA87" s="55"/>
      <c r="ACB87" s="55"/>
      <c r="ACC87" s="55"/>
      <c r="ACD87" s="55"/>
      <c r="ACE87" s="55"/>
      <c r="ACF87" s="55"/>
      <c r="ACG87" s="55"/>
      <c r="ACH87" s="55"/>
      <c r="ACI87" s="55"/>
      <c r="ACJ87" s="55"/>
      <c r="ACK87" s="55"/>
      <c r="ACL87" s="55"/>
      <c r="ACM87" s="55"/>
      <c r="ACN87" s="55"/>
      <c r="ACO87" s="55"/>
      <c r="ACP87" s="55"/>
      <c r="ACQ87" s="55"/>
      <c r="ACR87" s="55"/>
      <c r="ACS87" s="55"/>
      <c r="ACT87" s="55"/>
      <c r="ACU87" s="55"/>
      <c r="ACV87" s="55"/>
      <c r="ACW87" s="55"/>
      <c r="ACX87" s="55"/>
      <c r="ACY87" s="55"/>
      <c r="ACZ87" s="55"/>
      <c r="ADA87" s="55"/>
      <c r="ADB87" s="55"/>
      <c r="ADC87" s="55"/>
      <c r="ADD87" s="55"/>
      <c r="ADE87" s="55"/>
      <c r="ADF87" s="55"/>
      <c r="ADG87" s="55"/>
      <c r="ADH87" s="55"/>
      <c r="ADI87" s="55"/>
      <c r="ADJ87" s="55"/>
    </row>
    <row r="88" spans="1:790" s="56" customFormat="1" ht="47.25" customHeight="1" x14ac:dyDescent="0.3">
      <c r="A88" s="536"/>
      <c r="B88" s="537"/>
      <c r="C88" s="537"/>
      <c r="D88" s="536"/>
      <c r="E88" s="536"/>
      <c r="F88" s="512"/>
      <c r="G88" s="512"/>
      <c r="H88" s="512"/>
      <c r="I88" s="512"/>
      <c r="J88" s="59" t="str">
        <f t="shared" si="4"/>
        <v>LAS PERSONAS MORALES NO CUENTAN CON NOMBRE</v>
      </c>
      <c r="K88" s="59" t="str">
        <f t="shared" si="4"/>
        <v>LAS PERSONAS MORALES NO CUENTAN CON PRIMER APELLIDO</v>
      </c>
      <c r="L88" s="59" t="str">
        <f t="shared" si="4"/>
        <v>LAS PERSONAS MORALES NO CUENTAN CON SEGUNDO APELLIDO</v>
      </c>
      <c r="M88" s="59" t="str">
        <f t="shared" si="4"/>
        <v>GERLIM, S.A. DE C.V.</v>
      </c>
      <c r="N88" s="59" t="str">
        <f t="shared" si="4"/>
        <v>GER111101BS0</v>
      </c>
      <c r="O88" s="64">
        <f t="shared" si="4"/>
        <v>9652963.1999999993</v>
      </c>
      <c r="P88" s="512"/>
      <c r="Q88" s="512"/>
      <c r="R88" s="512"/>
      <c r="S88" s="512"/>
      <c r="T88" s="512"/>
      <c r="U88" s="512"/>
      <c r="V88" s="512"/>
      <c r="W88" s="512"/>
      <c r="X88" s="520"/>
      <c r="Y88" s="520"/>
      <c r="Z88" s="512"/>
      <c r="AA88" s="512"/>
      <c r="AB88" s="512"/>
      <c r="AC88" s="512"/>
      <c r="AD88" s="512"/>
      <c r="AE88" s="512"/>
      <c r="AF88" s="512"/>
      <c r="AG88" s="512"/>
      <c r="AH88" s="520"/>
      <c r="AI88" s="520"/>
      <c r="AJ88" s="512"/>
      <c r="AK88" s="512"/>
      <c r="AL88" s="512"/>
      <c r="AM88" s="512"/>
      <c r="AN88" s="512"/>
      <c r="AO88" s="512"/>
      <c r="AP88" s="512"/>
      <c r="AQ88" s="511"/>
      <c r="AR88" s="511"/>
      <c r="AS88" s="511"/>
      <c r="AT88" s="511"/>
      <c r="AU88" s="511"/>
      <c r="AV88" s="511"/>
      <c r="AW88" s="541"/>
      <c r="AX88" s="539"/>
      <c r="AY88" s="539"/>
      <c r="AZ88" s="539"/>
      <c r="BA88" s="539"/>
      <c r="BB88" s="540"/>
      <c r="BC88" s="538"/>
      <c r="BD88" s="538"/>
      <c r="BE88" s="538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  <c r="IX88" s="55"/>
      <c r="IY88" s="55"/>
      <c r="IZ88" s="55"/>
      <c r="JA88" s="55"/>
      <c r="JB88" s="55"/>
      <c r="JC88" s="55"/>
      <c r="JD88" s="55"/>
      <c r="JE88" s="55"/>
      <c r="JF88" s="55"/>
      <c r="JG88" s="55"/>
      <c r="JH88" s="55"/>
      <c r="JI88" s="55"/>
      <c r="JJ88" s="55"/>
      <c r="JK88" s="55"/>
      <c r="JL88" s="55"/>
      <c r="JM88" s="55"/>
      <c r="JN88" s="55"/>
      <c r="JO88" s="55"/>
      <c r="JP88" s="55"/>
      <c r="JQ88" s="55"/>
      <c r="JR88" s="55"/>
      <c r="JS88" s="55"/>
      <c r="JT88" s="55"/>
      <c r="JU88" s="55"/>
      <c r="JV88" s="55"/>
      <c r="JW88" s="55"/>
      <c r="JX88" s="55"/>
      <c r="JY88" s="55"/>
      <c r="JZ88" s="55"/>
      <c r="KA88" s="55"/>
      <c r="KB88" s="55"/>
      <c r="KC88" s="55"/>
      <c r="KD88" s="55"/>
      <c r="KE88" s="55"/>
      <c r="KF88" s="55"/>
      <c r="KG88" s="55"/>
      <c r="KH88" s="55"/>
      <c r="KI88" s="55"/>
      <c r="KJ88" s="55"/>
      <c r="KK88" s="55"/>
      <c r="KL88" s="55"/>
      <c r="KM88" s="55"/>
      <c r="KN88" s="55"/>
      <c r="KO88" s="55"/>
      <c r="KP88" s="55"/>
      <c r="KQ88" s="55"/>
      <c r="KR88" s="55"/>
      <c r="KS88" s="55"/>
      <c r="KT88" s="55"/>
      <c r="KU88" s="55"/>
      <c r="KV88" s="55"/>
      <c r="KW88" s="55"/>
      <c r="KX88" s="55"/>
      <c r="KY88" s="55"/>
      <c r="KZ88" s="55"/>
      <c r="LA88" s="55"/>
      <c r="LB88" s="55"/>
      <c r="LC88" s="55"/>
      <c r="LD88" s="55"/>
      <c r="LE88" s="55"/>
      <c r="LF88" s="55"/>
      <c r="LG88" s="55"/>
      <c r="LH88" s="55"/>
      <c r="LI88" s="55"/>
      <c r="LJ88" s="55"/>
      <c r="LK88" s="55"/>
      <c r="LL88" s="55"/>
      <c r="LM88" s="55"/>
      <c r="LN88" s="55"/>
      <c r="LO88" s="55"/>
      <c r="LP88" s="55"/>
      <c r="LQ88" s="55"/>
      <c r="LR88" s="55"/>
      <c r="LS88" s="55"/>
      <c r="LT88" s="55"/>
      <c r="LU88" s="55"/>
      <c r="LV88" s="55"/>
      <c r="LW88" s="55"/>
      <c r="LX88" s="55"/>
      <c r="LY88" s="55"/>
      <c r="LZ88" s="55"/>
      <c r="MA88" s="55"/>
      <c r="MB88" s="55"/>
      <c r="MC88" s="55"/>
      <c r="MD88" s="55"/>
      <c r="ME88" s="55"/>
      <c r="MF88" s="55"/>
      <c r="MG88" s="55"/>
      <c r="MH88" s="55"/>
      <c r="MI88" s="55"/>
      <c r="MJ88" s="55"/>
      <c r="MK88" s="55"/>
      <c r="ML88" s="55"/>
      <c r="MM88" s="55"/>
      <c r="MN88" s="55"/>
      <c r="MO88" s="55"/>
      <c r="MP88" s="55"/>
      <c r="MQ88" s="55"/>
      <c r="MR88" s="55"/>
      <c r="MS88" s="55"/>
      <c r="MT88" s="55"/>
      <c r="MU88" s="55"/>
      <c r="MV88" s="55"/>
      <c r="MW88" s="55"/>
      <c r="MX88" s="55"/>
      <c r="MY88" s="55"/>
      <c r="MZ88" s="55"/>
      <c r="NA88" s="55"/>
      <c r="NB88" s="55"/>
      <c r="NC88" s="55"/>
      <c r="ND88" s="55"/>
      <c r="NE88" s="55"/>
      <c r="NF88" s="55"/>
      <c r="NG88" s="55"/>
      <c r="NH88" s="55"/>
      <c r="NI88" s="55"/>
      <c r="NJ88" s="55"/>
      <c r="NK88" s="55"/>
      <c r="NL88" s="55"/>
      <c r="NM88" s="55"/>
      <c r="NN88" s="55"/>
      <c r="NO88" s="55"/>
      <c r="NP88" s="55"/>
      <c r="NQ88" s="55"/>
      <c r="NR88" s="55"/>
      <c r="NS88" s="55"/>
      <c r="NT88" s="55"/>
      <c r="NU88" s="55"/>
      <c r="NV88" s="55"/>
      <c r="NW88" s="55"/>
      <c r="NX88" s="55"/>
      <c r="NY88" s="55"/>
      <c r="NZ88" s="55"/>
      <c r="OA88" s="55"/>
      <c r="OB88" s="55"/>
      <c r="OC88" s="55"/>
      <c r="OD88" s="55"/>
      <c r="OE88" s="55"/>
      <c r="OF88" s="55"/>
      <c r="OG88" s="55"/>
      <c r="OH88" s="55"/>
      <c r="OI88" s="55"/>
      <c r="OJ88" s="55"/>
      <c r="OK88" s="55"/>
      <c r="OL88" s="55"/>
      <c r="OM88" s="55"/>
      <c r="ON88" s="55"/>
      <c r="OO88" s="55"/>
      <c r="OP88" s="55"/>
      <c r="OQ88" s="55"/>
      <c r="OR88" s="55"/>
      <c r="OS88" s="55"/>
      <c r="OT88" s="55"/>
      <c r="OU88" s="55"/>
      <c r="OV88" s="55"/>
      <c r="OW88" s="55"/>
      <c r="OX88" s="55"/>
      <c r="OY88" s="55"/>
      <c r="OZ88" s="55"/>
      <c r="PA88" s="55"/>
      <c r="PB88" s="55"/>
      <c r="PC88" s="55"/>
      <c r="PD88" s="55"/>
      <c r="PE88" s="55"/>
      <c r="PF88" s="55"/>
      <c r="PG88" s="55"/>
      <c r="PH88" s="55"/>
      <c r="PI88" s="55"/>
      <c r="PJ88" s="55"/>
      <c r="PK88" s="55"/>
      <c r="PL88" s="55"/>
      <c r="PM88" s="55"/>
      <c r="PN88" s="55"/>
      <c r="PO88" s="55"/>
      <c r="PP88" s="55"/>
      <c r="PQ88" s="55"/>
      <c r="PR88" s="55"/>
      <c r="PS88" s="55"/>
      <c r="PT88" s="55"/>
      <c r="PU88" s="55"/>
      <c r="PV88" s="55"/>
      <c r="PW88" s="55"/>
      <c r="PX88" s="55"/>
      <c r="PY88" s="55"/>
      <c r="PZ88" s="55"/>
      <c r="QA88" s="55"/>
      <c r="QB88" s="55"/>
      <c r="QC88" s="55"/>
      <c r="QD88" s="55"/>
      <c r="QE88" s="55"/>
      <c r="QF88" s="55"/>
      <c r="QG88" s="55"/>
      <c r="QH88" s="55"/>
      <c r="QI88" s="55"/>
      <c r="QJ88" s="55"/>
      <c r="QK88" s="55"/>
      <c r="QL88" s="55"/>
      <c r="QM88" s="55"/>
      <c r="QN88" s="55"/>
      <c r="QO88" s="55"/>
      <c r="QP88" s="55"/>
      <c r="QQ88" s="55"/>
      <c r="QR88" s="55"/>
      <c r="QS88" s="55"/>
      <c r="QT88" s="55"/>
      <c r="QU88" s="55"/>
      <c r="QV88" s="55"/>
      <c r="QW88" s="55"/>
      <c r="QX88" s="55"/>
      <c r="QY88" s="55"/>
      <c r="QZ88" s="55"/>
      <c r="RA88" s="55"/>
      <c r="RB88" s="55"/>
      <c r="RC88" s="55"/>
      <c r="RD88" s="55"/>
      <c r="RE88" s="55"/>
      <c r="RF88" s="55"/>
      <c r="RG88" s="55"/>
      <c r="RH88" s="55"/>
      <c r="RI88" s="55"/>
      <c r="RJ88" s="55"/>
      <c r="RK88" s="55"/>
      <c r="RL88" s="55"/>
      <c r="RM88" s="55"/>
      <c r="RN88" s="55"/>
      <c r="RO88" s="55"/>
      <c r="RP88" s="55"/>
      <c r="RQ88" s="55"/>
      <c r="RR88" s="55"/>
      <c r="RS88" s="55"/>
      <c r="RT88" s="55"/>
      <c r="RU88" s="55"/>
      <c r="RV88" s="55"/>
      <c r="RW88" s="55"/>
      <c r="RX88" s="55"/>
      <c r="RY88" s="55"/>
      <c r="RZ88" s="55"/>
      <c r="SA88" s="55"/>
      <c r="SB88" s="55"/>
      <c r="SC88" s="55"/>
      <c r="SD88" s="55"/>
      <c r="SE88" s="55"/>
      <c r="SF88" s="55"/>
      <c r="SG88" s="55"/>
      <c r="SH88" s="55"/>
      <c r="SI88" s="55"/>
      <c r="SJ88" s="55"/>
      <c r="SK88" s="55"/>
      <c r="SL88" s="55"/>
      <c r="SM88" s="55"/>
      <c r="SN88" s="55"/>
      <c r="SO88" s="55"/>
      <c r="SP88" s="55"/>
      <c r="SQ88" s="55"/>
      <c r="SR88" s="55"/>
      <c r="SS88" s="55"/>
      <c r="ST88" s="55"/>
      <c r="SU88" s="55"/>
      <c r="SV88" s="55"/>
      <c r="SW88" s="55"/>
      <c r="SX88" s="55"/>
      <c r="SY88" s="55"/>
      <c r="SZ88" s="55"/>
      <c r="TA88" s="55"/>
      <c r="TB88" s="55"/>
      <c r="TC88" s="55"/>
      <c r="TD88" s="55"/>
      <c r="TE88" s="55"/>
      <c r="TF88" s="55"/>
      <c r="TG88" s="55"/>
      <c r="TH88" s="55"/>
      <c r="TI88" s="55"/>
      <c r="TJ88" s="55"/>
      <c r="TK88" s="55"/>
      <c r="TL88" s="55"/>
      <c r="TM88" s="55"/>
      <c r="TN88" s="55"/>
      <c r="TO88" s="55"/>
      <c r="TP88" s="55"/>
      <c r="TQ88" s="55"/>
      <c r="TR88" s="55"/>
      <c r="TS88" s="55"/>
      <c r="TT88" s="55"/>
      <c r="TU88" s="55"/>
      <c r="TV88" s="55"/>
      <c r="TW88" s="55"/>
      <c r="TX88" s="55"/>
      <c r="TY88" s="55"/>
      <c r="TZ88" s="55"/>
      <c r="UA88" s="55"/>
      <c r="UB88" s="55"/>
      <c r="UC88" s="55"/>
      <c r="UD88" s="55"/>
      <c r="UE88" s="55"/>
      <c r="UF88" s="55"/>
      <c r="UG88" s="55"/>
      <c r="UH88" s="55"/>
      <c r="UI88" s="55"/>
      <c r="UJ88" s="55"/>
      <c r="UK88" s="55"/>
      <c r="UL88" s="55"/>
      <c r="UM88" s="55"/>
      <c r="UN88" s="55"/>
      <c r="UO88" s="55"/>
      <c r="UP88" s="55"/>
      <c r="UQ88" s="55"/>
      <c r="UR88" s="55"/>
      <c r="US88" s="55"/>
      <c r="UT88" s="55"/>
      <c r="UU88" s="55"/>
      <c r="UV88" s="55"/>
      <c r="UW88" s="55"/>
      <c r="UX88" s="55"/>
      <c r="UY88" s="55"/>
      <c r="UZ88" s="55"/>
      <c r="VA88" s="55"/>
      <c r="VB88" s="55"/>
      <c r="VC88" s="55"/>
      <c r="VD88" s="55"/>
      <c r="VE88" s="55"/>
      <c r="VF88" s="55"/>
      <c r="VG88" s="55"/>
      <c r="VH88" s="55"/>
      <c r="VI88" s="55"/>
      <c r="VJ88" s="55"/>
      <c r="VK88" s="55"/>
      <c r="VL88" s="55"/>
      <c r="VM88" s="55"/>
      <c r="VN88" s="55"/>
      <c r="VO88" s="55"/>
      <c r="VP88" s="55"/>
      <c r="VQ88" s="55"/>
      <c r="VR88" s="55"/>
      <c r="VS88" s="55"/>
      <c r="VT88" s="55"/>
      <c r="VU88" s="55"/>
      <c r="VV88" s="55"/>
      <c r="VW88" s="55"/>
      <c r="VX88" s="55"/>
      <c r="VY88" s="55"/>
      <c r="VZ88" s="55"/>
      <c r="WA88" s="55"/>
      <c r="WB88" s="55"/>
      <c r="WC88" s="55"/>
      <c r="WD88" s="55"/>
      <c r="WE88" s="55"/>
      <c r="WF88" s="55"/>
      <c r="WG88" s="55"/>
      <c r="WH88" s="55"/>
      <c r="WI88" s="55"/>
      <c r="WJ88" s="55"/>
      <c r="WK88" s="55"/>
      <c r="WL88" s="55"/>
      <c r="WM88" s="55"/>
      <c r="WN88" s="55"/>
      <c r="WO88" s="55"/>
      <c r="WP88" s="55"/>
      <c r="WQ88" s="55"/>
      <c r="WR88" s="55"/>
      <c r="WS88" s="55"/>
      <c r="WT88" s="55"/>
      <c r="WU88" s="55"/>
      <c r="WV88" s="55"/>
      <c r="WW88" s="55"/>
      <c r="WX88" s="55"/>
      <c r="WY88" s="55"/>
      <c r="WZ88" s="55"/>
      <c r="XA88" s="55"/>
      <c r="XB88" s="55"/>
      <c r="XC88" s="55"/>
      <c r="XD88" s="55"/>
      <c r="XE88" s="55"/>
      <c r="XF88" s="55"/>
      <c r="XG88" s="55"/>
      <c r="XH88" s="55"/>
      <c r="XI88" s="55"/>
      <c r="XJ88" s="55"/>
      <c r="XK88" s="55"/>
      <c r="XL88" s="55"/>
      <c r="XM88" s="55"/>
      <c r="XN88" s="55"/>
      <c r="XO88" s="55"/>
      <c r="XP88" s="55"/>
      <c r="XQ88" s="55"/>
      <c r="XR88" s="55"/>
      <c r="XS88" s="55"/>
      <c r="XT88" s="55"/>
      <c r="XU88" s="55"/>
      <c r="XV88" s="55"/>
      <c r="XW88" s="55"/>
      <c r="XX88" s="55"/>
      <c r="XY88" s="55"/>
      <c r="XZ88" s="55"/>
      <c r="YA88" s="55"/>
      <c r="YB88" s="55"/>
      <c r="YC88" s="55"/>
      <c r="YD88" s="55"/>
      <c r="YE88" s="55"/>
      <c r="YF88" s="55"/>
      <c r="YG88" s="55"/>
      <c r="YH88" s="55"/>
      <c r="YI88" s="55"/>
      <c r="YJ88" s="55"/>
      <c r="YK88" s="55"/>
      <c r="YL88" s="55"/>
      <c r="YM88" s="55"/>
      <c r="YN88" s="55"/>
      <c r="YO88" s="55"/>
      <c r="YP88" s="55"/>
      <c r="YQ88" s="55"/>
      <c r="YR88" s="55"/>
      <c r="YS88" s="55"/>
      <c r="YT88" s="55"/>
      <c r="YU88" s="55"/>
      <c r="YV88" s="55"/>
      <c r="YW88" s="55"/>
      <c r="YX88" s="55"/>
      <c r="YY88" s="55"/>
      <c r="YZ88" s="55"/>
      <c r="ZA88" s="55"/>
      <c r="ZB88" s="55"/>
      <c r="ZC88" s="55"/>
      <c r="ZD88" s="55"/>
      <c r="ZE88" s="55"/>
      <c r="ZF88" s="55"/>
      <c r="ZG88" s="55"/>
      <c r="ZH88" s="55"/>
      <c r="ZI88" s="55"/>
      <c r="ZJ88" s="55"/>
      <c r="ZK88" s="55"/>
      <c r="ZL88" s="55"/>
      <c r="ZM88" s="55"/>
      <c r="ZN88" s="55"/>
      <c r="ZO88" s="55"/>
      <c r="ZP88" s="55"/>
      <c r="ZQ88" s="55"/>
      <c r="ZR88" s="55"/>
      <c r="ZS88" s="55"/>
      <c r="ZT88" s="55"/>
      <c r="ZU88" s="55"/>
      <c r="ZV88" s="55"/>
      <c r="ZW88" s="55"/>
      <c r="ZX88" s="55"/>
      <c r="ZY88" s="55"/>
      <c r="ZZ88" s="55"/>
      <c r="AAA88" s="55"/>
      <c r="AAB88" s="55"/>
      <c r="AAC88" s="55"/>
      <c r="AAD88" s="55"/>
      <c r="AAE88" s="55"/>
      <c r="AAF88" s="55"/>
      <c r="AAG88" s="55"/>
      <c r="AAH88" s="55"/>
      <c r="AAI88" s="55"/>
      <c r="AAJ88" s="55"/>
      <c r="AAK88" s="55"/>
      <c r="AAL88" s="55"/>
      <c r="AAM88" s="55"/>
      <c r="AAN88" s="55"/>
      <c r="AAO88" s="55"/>
      <c r="AAP88" s="55"/>
      <c r="AAQ88" s="55"/>
      <c r="AAR88" s="55"/>
      <c r="AAS88" s="55"/>
      <c r="AAT88" s="55"/>
      <c r="AAU88" s="55"/>
      <c r="AAV88" s="55"/>
      <c r="AAW88" s="55"/>
      <c r="AAX88" s="55"/>
      <c r="AAY88" s="55"/>
      <c r="AAZ88" s="55"/>
      <c r="ABA88" s="55"/>
      <c r="ABB88" s="55"/>
      <c r="ABC88" s="55"/>
      <c r="ABD88" s="55"/>
      <c r="ABE88" s="55"/>
      <c r="ABF88" s="55"/>
      <c r="ABG88" s="55"/>
      <c r="ABH88" s="55"/>
      <c r="ABI88" s="55"/>
      <c r="ABJ88" s="55"/>
      <c r="ABK88" s="55"/>
      <c r="ABL88" s="55"/>
      <c r="ABM88" s="55"/>
      <c r="ABN88" s="55"/>
      <c r="ABO88" s="55"/>
      <c r="ABP88" s="55"/>
      <c r="ABQ88" s="55"/>
      <c r="ABR88" s="55"/>
      <c r="ABS88" s="55"/>
      <c r="ABT88" s="55"/>
      <c r="ABU88" s="55"/>
      <c r="ABV88" s="55"/>
      <c r="ABW88" s="55"/>
      <c r="ABX88" s="55"/>
      <c r="ABY88" s="55"/>
      <c r="ABZ88" s="55"/>
      <c r="ACA88" s="55"/>
      <c r="ACB88" s="55"/>
      <c r="ACC88" s="55"/>
      <c r="ACD88" s="55"/>
      <c r="ACE88" s="55"/>
      <c r="ACF88" s="55"/>
      <c r="ACG88" s="55"/>
      <c r="ACH88" s="55"/>
      <c r="ACI88" s="55"/>
      <c r="ACJ88" s="55"/>
      <c r="ACK88" s="55"/>
      <c r="ACL88" s="55"/>
      <c r="ACM88" s="55"/>
      <c r="ACN88" s="55"/>
      <c r="ACO88" s="55"/>
      <c r="ACP88" s="55"/>
      <c r="ACQ88" s="55"/>
      <c r="ACR88" s="55"/>
      <c r="ACS88" s="55"/>
      <c r="ACT88" s="55"/>
      <c r="ACU88" s="55"/>
      <c r="ACV88" s="55"/>
      <c r="ACW88" s="55"/>
      <c r="ACX88" s="55"/>
      <c r="ACY88" s="55"/>
      <c r="ACZ88" s="55"/>
      <c r="ADA88" s="55"/>
      <c r="ADB88" s="55"/>
      <c r="ADC88" s="55"/>
      <c r="ADD88" s="55"/>
      <c r="ADE88" s="55"/>
      <c r="ADF88" s="55"/>
      <c r="ADG88" s="55"/>
      <c r="ADH88" s="55"/>
      <c r="ADI88" s="55"/>
      <c r="ADJ88" s="55"/>
    </row>
    <row r="89" spans="1:790" s="51" customFormat="1" ht="47.25" customHeight="1" x14ac:dyDescent="0.3">
      <c r="A89" s="526">
        <v>2019</v>
      </c>
      <c r="B89" s="534">
        <v>43466</v>
      </c>
      <c r="C89" s="534">
        <v>43555</v>
      </c>
      <c r="D89" s="513" t="s">
        <v>141</v>
      </c>
      <c r="E89" s="526" t="s">
        <v>217</v>
      </c>
      <c r="F89" s="513" t="s">
        <v>241</v>
      </c>
      <c r="G89" s="513" t="s">
        <v>219</v>
      </c>
      <c r="H89" s="513" t="s">
        <v>442</v>
      </c>
      <c r="I89" s="513" t="s">
        <v>242</v>
      </c>
      <c r="J89" s="46" t="s">
        <v>67</v>
      </c>
      <c r="K89" s="57" t="s">
        <v>68</v>
      </c>
      <c r="L89" s="57" t="s">
        <v>69</v>
      </c>
      <c r="M89" s="57" t="s">
        <v>243</v>
      </c>
      <c r="N89" s="57" t="s">
        <v>244</v>
      </c>
      <c r="O89" s="47">
        <v>2857590.46</v>
      </c>
      <c r="P89" s="513" t="s">
        <v>67</v>
      </c>
      <c r="Q89" s="513" t="s">
        <v>68</v>
      </c>
      <c r="R89" s="513" t="s">
        <v>69</v>
      </c>
      <c r="S89" s="513" t="s">
        <v>245</v>
      </c>
      <c r="T89" s="513" t="s">
        <v>244</v>
      </c>
      <c r="U89" s="513" t="s">
        <v>109</v>
      </c>
      <c r="V89" s="513" t="str">
        <f>U89</f>
        <v>DIRECCION DE ATENCION MEDICA</v>
      </c>
      <c r="W89" s="513" t="str">
        <f>F89</f>
        <v>SSPDF-CRMSG-SERV-185-18</v>
      </c>
      <c r="X89" s="514">
        <v>43465</v>
      </c>
      <c r="Y89" s="514">
        <v>2463440.0499999998</v>
      </c>
      <c r="Z89" s="513">
        <f>+Y89*1.16</f>
        <v>2857590.4579999996</v>
      </c>
      <c r="AA89" s="513" t="s">
        <v>196</v>
      </c>
      <c r="AB89" s="513" t="s">
        <v>196</v>
      </c>
      <c r="AC89" s="513" t="s">
        <v>73</v>
      </c>
      <c r="AD89" s="513" t="s">
        <v>74</v>
      </c>
      <c r="AE89" s="513" t="s">
        <v>75</v>
      </c>
      <c r="AF89" s="513" t="str">
        <f>I89</f>
        <v>RECOLECCION DE RPBI</v>
      </c>
      <c r="AG89" s="513">
        <v>369516.01</v>
      </c>
      <c r="AH89" s="514">
        <v>43466</v>
      </c>
      <c r="AI89" s="514">
        <v>43524</v>
      </c>
      <c r="AJ89" s="513" t="s">
        <v>443</v>
      </c>
      <c r="AK89" s="513" t="s">
        <v>391</v>
      </c>
      <c r="AL89" s="513" t="s">
        <v>76</v>
      </c>
      <c r="AM89" s="513" t="s">
        <v>502</v>
      </c>
      <c r="AN89" s="513" t="s">
        <v>78</v>
      </c>
      <c r="AO89" s="513" t="s">
        <v>392</v>
      </c>
      <c r="AP89" s="513" t="s">
        <v>78</v>
      </c>
      <c r="AQ89" s="513" t="s">
        <v>78</v>
      </c>
      <c r="AR89" s="513" t="s">
        <v>508</v>
      </c>
      <c r="AS89" s="513" t="s">
        <v>241</v>
      </c>
      <c r="AT89" s="513" t="s">
        <v>523</v>
      </c>
      <c r="AU89" s="514">
        <v>43508</v>
      </c>
      <c r="AV89" s="518" t="s">
        <v>524</v>
      </c>
      <c r="AW89" s="532" t="s">
        <v>506</v>
      </c>
      <c r="AX89" s="532" t="s">
        <v>394</v>
      </c>
      <c r="AY89" s="532" t="s">
        <v>394</v>
      </c>
      <c r="AZ89" s="532" t="s">
        <v>394</v>
      </c>
      <c r="BA89" s="532" t="s">
        <v>395</v>
      </c>
      <c r="BB89" s="533" t="s">
        <v>81</v>
      </c>
      <c r="BC89" s="525">
        <v>43578</v>
      </c>
      <c r="BD89" s="525">
        <v>43578</v>
      </c>
      <c r="BE89" s="525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  <c r="IX89" s="50"/>
      <c r="IY89" s="50"/>
      <c r="IZ89" s="50"/>
      <c r="JA89" s="50"/>
      <c r="JB89" s="50"/>
      <c r="JC89" s="50"/>
      <c r="JD89" s="50"/>
      <c r="JE89" s="50"/>
      <c r="JF89" s="50"/>
      <c r="JG89" s="50"/>
      <c r="JH89" s="50"/>
      <c r="JI89" s="50"/>
      <c r="JJ89" s="50"/>
      <c r="JK89" s="50"/>
      <c r="JL89" s="50"/>
      <c r="JM89" s="50"/>
      <c r="JN89" s="50"/>
      <c r="JO89" s="50"/>
      <c r="JP89" s="50"/>
      <c r="JQ89" s="50"/>
      <c r="JR89" s="50"/>
      <c r="JS89" s="50"/>
      <c r="JT89" s="50"/>
      <c r="JU89" s="50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0"/>
      <c r="MC89" s="50"/>
      <c r="MD89" s="50"/>
      <c r="ME89" s="50"/>
      <c r="MF89" s="50"/>
      <c r="MG89" s="50"/>
      <c r="MH89" s="50"/>
      <c r="MI89" s="50"/>
      <c r="MJ89" s="50"/>
      <c r="MK89" s="50"/>
      <c r="ML89" s="50"/>
      <c r="MM89" s="50"/>
      <c r="MN89" s="50"/>
      <c r="MO89" s="50"/>
      <c r="MP89" s="50"/>
      <c r="MQ89" s="50"/>
      <c r="MR89" s="50"/>
      <c r="MS89" s="50"/>
      <c r="MT89" s="50"/>
      <c r="MU89" s="50"/>
      <c r="MV89" s="50"/>
      <c r="MW89" s="50"/>
      <c r="MX89" s="50"/>
      <c r="MY89" s="50"/>
      <c r="MZ89" s="50"/>
      <c r="NA89" s="50"/>
      <c r="NB89" s="50"/>
      <c r="NC89" s="50"/>
      <c r="ND89" s="50"/>
      <c r="NE89" s="50"/>
      <c r="NF89" s="50"/>
      <c r="NG89" s="50"/>
      <c r="NH89" s="50"/>
      <c r="NI89" s="50"/>
      <c r="NJ89" s="50"/>
      <c r="NK89" s="50"/>
      <c r="NL89" s="50"/>
      <c r="NM89" s="50"/>
      <c r="NN89" s="50"/>
      <c r="NO89" s="50"/>
      <c r="NP89" s="50"/>
      <c r="NQ89" s="50"/>
      <c r="NR89" s="50"/>
      <c r="NS89" s="50"/>
      <c r="NT89" s="50"/>
      <c r="NU89" s="50"/>
      <c r="NV89" s="50"/>
      <c r="NW89" s="50"/>
      <c r="NX89" s="50"/>
      <c r="NY89" s="50"/>
      <c r="NZ89" s="50"/>
      <c r="OA89" s="50"/>
      <c r="OB89" s="50"/>
      <c r="OC89" s="50"/>
      <c r="OD89" s="50"/>
      <c r="OE89" s="50"/>
      <c r="OF89" s="50"/>
      <c r="OG89" s="50"/>
      <c r="OH89" s="50"/>
      <c r="OI89" s="50"/>
      <c r="OJ89" s="50"/>
      <c r="OK89" s="50"/>
      <c r="OL89" s="50"/>
      <c r="OM89" s="50"/>
      <c r="ON89" s="50"/>
      <c r="OO89" s="50"/>
      <c r="OP89" s="50"/>
      <c r="OQ89" s="50"/>
      <c r="OR89" s="50"/>
      <c r="OS89" s="50"/>
      <c r="OT89" s="50"/>
      <c r="OU89" s="50"/>
      <c r="OV89" s="50"/>
      <c r="OW89" s="50"/>
      <c r="OX89" s="50"/>
      <c r="OY89" s="50"/>
      <c r="OZ89" s="50"/>
      <c r="PA89" s="50"/>
      <c r="PB89" s="50"/>
      <c r="PC89" s="50"/>
      <c r="PD89" s="50"/>
      <c r="PE89" s="50"/>
      <c r="PF89" s="50"/>
      <c r="PG89" s="50"/>
      <c r="PH89" s="50"/>
      <c r="PI89" s="50"/>
      <c r="PJ89" s="50"/>
      <c r="PK89" s="50"/>
      <c r="PL89" s="50"/>
      <c r="PM89" s="50"/>
      <c r="PN89" s="50"/>
      <c r="PO89" s="50"/>
      <c r="PP89" s="50"/>
      <c r="PQ89" s="50"/>
      <c r="PR89" s="50"/>
      <c r="PS89" s="50"/>
      <c r="PT89" s="50"/>
      <c r="PU89" s="50"/>
      <c r="PV89" s="50"/>
      <c r="PW89" s="50"/>
      <c r="PX89" s="50"/>
      <c r="PY89" s="50"/>
      <c r="PZ89" s="50"/>
      <c r="QA89" s="50"/>
      <c r="QB89" s="50"/>
      <c r="QC89" s="50"/>
      <c r="QD89" s="50"/>
      <c r="QE89" s="50"/>
      <c r="QF89" s="50"/>
      <c r="QG89" s="50"/>
      <c r="QH89" s="50"/>
      <c r="QI89" s="50"/>
      <c r="QJ89" s="50"/>
      <c r="QK89" s="50"/>
      <c r="QL89" s="50"/>
      <c r="QM89" s="50"/>
      <c r="QN89" s="50"/>
      <c r="QO89" s="50"/>
      <c r="QP89" s="50"/>
      <c r="QQ89" s="50"/>
      <c r="QR89" s="50"/>
      <c r="QS89" s="50"/>
      <c r="QT89" s="50"/>
      <c r="QU89" s="50"/>
      <c r="QV89" s="50"/>
      <c r="QW89" s="50"/>
      <c r="QX89" s="50"/>
      <c r="QY89" s="50"/>
      <c r="QZ89" s="50"/>
      <c r="RA89" s="50"/>
      <c r="RB89" s="50"/>
      <c r="RC89" s="50"/>
      <c r="RD89" s="50"/>
      <c r="RE89" s="50"/>
      <c r="RF89" s="50"/>
      <c r="RG89" s="50"/>
      <c r="RH89" s="50"/>
      <c r="RI89" s="50"/>
      <c r="RJ89" s="50"/>
      <c r="RK89" s="50"/>
      <c r="RL89" s="50"/>
      <c r="RM89" s="50"/>
      <c r="RN89" s="50"/>
      <c r="RO89" s="50"/>
      <c r="RP89" s="50"/>
      <c r="RQ89" s="50"/>
      <c r="RR89" s="50"/>
      <c r="RS89" s="50"/>
      <c r="RT89" s="50"/>
      <c r="RU89" s="50"/>
      <c r="RV89" s="50"/>
      <c r="RW89" s="50"/>
      <c r="RX89" s="50"/>
      <c r="RY89" s="50"/>
      <c r="RZ89" s="50"/>
      <c r="SA89" s="50"/>
      <c r="SB89" s="50"/>
      <c r="SC89" s="50"/>
      <c r="SD89" s="50"/>
      <c r="SE89" s="50"/>
      <c r="SF89" s="50"/>
      <c r="SG89" s="50"/>
      <c r="SH89" s="50"/>
      <c r="SI89" s="50"/>
      <c r="SJ89" s="50"/>
      <c r="SK89" s="50"/>
      <c r="SL89" s="50"/>
      <c r="SM89" s="50"/>
      <c r="SN89" s="50"/>
      <c r="SO89" s="50"/>
      <c r="SP89" s="50"/>
      <c r="SQ89" s="50"/>
      <c r="SR89" s="50"/>
      <c r="SS89" s="50"/>
      <c r="ST89" s="50"/>
      <c r="SU89" s="50"/>
      <c r="SV89" s="50"/>
      <c r="SW89" s="50"/>
      <c r="SX89" s="50"/>
      <c r="SY89" s="50"/>
      <c r="SZ89" s="50"/>
      <c r="TA89" s="50"/>
      <c r="TB89" s="50"/>
      <c r="TC89" s="50"/>
      <c r="TD89" s="50"/>
      <c r="TE89" s="50"/>
      <c r="TF89" s="50"/>
      <c r="TG89" s="50"/>
      <c r="TH89" s="50"/>
      <c r="TI89" s="50"/>
      <c r="TJ89" s="50"/>
      <c r="TK89" s="50"/>
      <c r="TL89" s="50"/>
      <c r="TM89" s="50"/>
      <c r="TN89" s="50"/>
      <c r="TO89" s="50"/>
      <c r="TP89" s="50"/>
      <c r="TQ89" s="50"/>
      <c r="TR89" s="50"/>
      <c r="TS89" s="50"/>
      <c r="TT89" s="50"/>
      <c r="TU89" s="50"/>
      <c r="TV89" s="50"/>
      <c r="TW89" s="50"/>
      <c r="TX89" s="50"/>
      <c r="TY89" s="50"/>
      <c r="TZ89" s="50"/>
      <c r="UA89" s="50"/>
      <c r="UB89" s="50"/>
      <c r="UC89" s="50"/>
      <c r="UD89" s="50"/>
      <c r="UE89" s="50"/>
      <c r="UF89" s="50"/>
      <c r="UG89" s="50"/>
      <c r="UH89" s="50"/>
      <c r="UI89" s="50"/>
      <c r="UJ89" s="50"/>
      <c r="UK89" s="50"/>
      <c r="UL89" s="50"/>
      <c r="UM89" s="50"/>
      <c r="UN89" s="50"/>
      <c r="UO89" s="50"/>
      <c r="UP89" s="50"/>
      <c r="UQ89" s="50"/>
      <c r="UR89" s="50"/>
      <c r="US89" s="50"/>
      <c r="UT89" s="50"/>
      <c r="UU89" s="50"/>
      <c r="UV89" s="50"/>
      <c r="UW89" s="50"/>
      <c r="UX89" s="50"/>
      <c r="UY89" s="50"/>
      <c r="UZ89" s="50"/>
      <c r="VA89" s="50"/>
      <c r="VB89" s="50"/>
      <c r="VC89" s="50"/>
      <c r="VD89" s="50"/>
      <c r="VE89" s="50"/>
      <c r="VF89" s="50"/>
      <c r="VG89" s="50"/>
      <c r="VH89" s="50"/>
      <c r="VI89" s="50"/>
      <c r="VJ89" s="50"/>
      <c r="VK89" s="50"/>
      <c r="VL89" s="50"/>
      <c r="VM89" s="50"/>
      <c r="VN89" s="50"/>
      <c r="VO89" s="50"/>
      <c r="VP89" s="50"/>
      <c r="VQ89" s="50"/>
      <c r="VR89" s="50"/>
      <c r="VS89" s="50"/>
      <c r="VT89" s="50"/>
      <c r="VU89" s="50"/>
      <c r="VV89" s="50"/>
      <c r="VW89" s="50"/>
      <c r="VX89" s="50"/>
      <c r="VY89" s="50"/>
      <c r="VZ89" s="50"/>
      <c r="WA89" s="50"/>
      <c r="WB89" s="50"/>
      <c r="WC89" s="50"/>
      <c r="WD89" s="50"/>
      <c r="WE89" s="50"/>
      <c r="WF89" s="50"/>
      <c r="WG89" s="50"/>
      <c r="WH89" s="50"/>
      <c r="WI89" s="50"/>
      <c r="WJ89" s="50"/>
      <c r="WK89" s="50"/>
      <c r="WL89" s="50"/>
      <c r="WM89" s="50"/>
      <c r="WN89" s="50"/>
      <c r="WO89" s="50"/>
      <c r="WP89" s="50"/>
      <c r="WQ89" s="50"/>
      <c r="WR89" s="50"/>
      <c r="WS89" s="50"/>
      <c r="WT89" s="50"/>
      <c r="WU89" s="50"/>
      <c r="WV89" s="50"/>
      <c r="WW89" s="50"/>
      <c r="WX89" s="50"/>
      <c r="WY89" s="50"/>
      <c r="WZ89" s="50"/>
      <c r="XA89" s="50"/>
      <c r="XB89" s="50"/>
      <c r="XC89" s="50"/>
      <c r="XD89" s="50"/>
      <c r="XE89" s="50"/>
      <c r="XF89" s="50"/>
      <c r="XG89" s="50"/>
      <c r="XH89" s="50"/>
      <c r="XI89" s="50"/>
      <c r="XJ89" s="50"/>
      <c r="XK89" s="50"/>
      <c r="XL89" s="50"/>
      <c r="XM89" s="50"/>
      <c r="XN89" s="50"/>
      <c r="XO89" s="50"/>
      <c r="XP89" s="50"/>
      <c r="XQ89" s="50"/>
      <c r="XR89" s="50"/>
      <c r="XS89" s="50"/>
      <c r="XT89" s="50"/>
      <c r="XU89" s="50"/>
      <c r="XV89" s="50"/>
      <c r="XW89" s="50"/>
      <c r="XX89" s="50"/>
      <c r="XY89" s="50"/>
      <c r="XZ89" s="50"/>
      <c r="YA89" s="50"/>
      <c r="YB89" s="50"/>
      <c r="YC89" s="50"/>
      <c r="YD89" s="50"/>
      <c r="YE89" s="50"/>
      <c r="YF89" s="50"/>
      <c r="YG89" s="50"/>
      <c r="YH89" s="50"/>
      <c r="YI89" s="50"/>
      <c r="YJ89" s="50"/>
      <c r="YK89" s="50"/>
      <c r="YL89" s="50"/>
      <c r="YM89" s="50"/>
      <c r="YN89" s="50"/>
      <c r="YO89" s="50"/>
      <c r="YP89" s="50"/>
      <c r="YQ89" s="50"/>
      <c r="YR89" s="50"/>
      <c r="YS89" s="50"/>
      <c r="YT89" s="50"/>
      <c r="YU89" s="50"/>
      <c r="YV89" s="50"/>
      <c r="YW89" s="50"/>
      <c r="YX89" s="50"/>
      <c r="YY89" s="50"/>
      <c r="YZ89" s="50"/>
      <c r="ZA89" s="50"/>
      <c r="ZB89" s="50"/>
      <c r="ZC89" s="50"/>
      <c r="ZD89" s="50"/>
      <c r="ZE89" s="50"/>
      <c r="ZF89" s="50"/>
      <c r="ZG89" s="50"/>
      <c r="ZH89" s="50"/>
      <c r="ZI89" s="50"/>
      <c r="ZJ89" s="50"/>
      <c r="ZK89" s="50"/>
      <c r="ZL89" s="50"/>
      <c r="ZM89" s="50"/>
      <c r="ZN89" s="50"/>
      <c r="ZO89" s="50"/>
      <c r="ZP89" s="50"/>
      <c r="ZQ89" s="50"/>
      <c r="ZR89" s="50"/>
      <c r="ZS89" s="50"/>
      <c r="ZT89" s="50"/>
      <c r="ZU89" s="50"/>
      <c r="ZV89" s="50"/>
      <c r="ZW89" s="50"/>
      <c r="ZX89" s="50"/>
      <c r="ZY89" s="50"/>
      <c r="ZZ89" s="50"/>
      <c r="AAA89" s="50"/>
      <c r="AAB89" s="50"/>
      <c r="AAC89" s="50"/>
      <c r="AAD89" s="50"/>
      <c r="AAE89" s="50"/>
      <c r="AAF89" s="50"/>
      <c r="AAG89" s="50"/>
      <c r="AAH89" s="50"/>
      <c r="AAI89" s="50"/>
      <c r="AAJ89" s="50"/>
      <c r="AAK89" s="50"/>
      <c r="AAL89" s="50"/>
      <c r="AAM89" s="50"/>
      <c r="AAN89" s="50"/>
      <c r="AAO89" s="50"/>
      <c r="AAP89" s="50"/>
      <c r="AAQ89" s="50"/>
      <c r="AAR89" s="50"/>
      <c r="AAS89" s="50"/>
      <c r="AAT89" s="50"/>
      <c r="AAU89" s="50"/>
      <c r="AAV89" s="50"/>
      <c r="AAW89" s="50"/>
      <c r="AAX89" s="50"/>
      <c r="AAY89" s="50"/>
      <c r="AAZ89" s="50"/>
      <c r="ABA89" s="50"/>
      <c r="ABB89" s="50"/>
      <c r="ABC89" s="50"/>
      <c r="ABD89" s="50"/>
      <c r="ABE89" s="50"/>
      <c r="ABF89" s="50"/>
      <c r="ABG89" s="50"/>
      <c r="ABH89" s="50"/>
      <c r="ABI89" s="50"/>
      <c r="ABJ89" s="50"/>
      <c r="ABK89" s="50"/>
      <c r="ABL89" s="50"/>
      <c r="ABM89" s="50"/>
      <c r="ABN89" s="50"/>
      <c r="ABO89" s="50"/>
      <c r="ABP89" s="50"/>
      <c r="ABQ89" s="50"/>
      <c r="ABR89" s="50"/>
      <c r="ABS89" s="50"/>
      <c r="ABT89" s="50"/>
      <c r="ABU89" s="50"/>
      <c r="ABV89" s="50"/>
      <c r="ABW89" s="50"/>
      <c r="ABX89" s="50"/>
      <c r="ABY89" s="50"/>
      <c r="ABZ89" s="50"/>
      <c r="ACA89" s="50"/>
      <c r="ACB89" s="50"/>
      <c r="ACC89" s="50"/>
      <c r="ACD89" s="50"/>
      <c r="ACE89" s="50"/>
      <c r="ACF89" s="50"/>
      <c r="ACG89" s="50"/>
      <c r="ACH89" s="50"/>
      <c r="ACI89" s="50"/>
      <c r="ACJ89" s="50"/>
      <c r="ACK89" s="50"/>
      <c r="ACL89" s="50"/>
      <c r="ACM89" s="50"/>
      <c r="ACN89" s="50"/>
      <c r="ACO89" s="50"/>
      <c r="ACP89" s="50"/>
      <c r="ACQ89" s="50"/>
      <c r="ACR89" s="50"/>
      <c r="ACS89" s="50"/>
      <c r="ACT89" s="50"/>
      <c r="ACU89" s="50"/>
      <c r="ACV89" s="50"/>
      <c r="ACW89" s="50"/>
      <c r="ACX89" s="50"/>
      <c r="ACY89" s="50"/>
      <c r="ACZ89" s="50"/>
      <c r="ADA89" s="50"/>
      <c r="ADB89" s="50"/>
      <c r="ADC89" s="50"/>
      <c r="ADD89" s="50"/>
      <c r="ADE89" s="50"/>
      <c r="ADF89" s="50"/>
      <c r="ADG89" s="50"/>
      <c r="ADH89" s="50"/>
      <c r="ADI89" s="50"/>
      <c r="ADJ89" s="50"/>
    </row>
    <row r="90" spans="1:790" s="51" customFormat="1" ht="47.25" customHeight="1" x14ac:dyDescent="0.3">
      <c r="A90" s="526"/>
      <c r="B90" s="534"/>
      <c r="C90" s="534"/>
      <c r="D90" s="513"/>
      <c r="E90" s="526"/>
      <c r="F90" s="513"/>
      <c r="G90" s="513"/>
      <c r="H90" s="513"/>
      <c r="I90" s="513"/>
      <c r="J90" s="46" t="s">
        <v>67</v>
      </c>
      <c r="K90" s="57" t="s">
        <v>68</v>
      </c>
      <c r="L90" s="57" t="s">
        <v>69</v>
      </c>
      <c r="M90" s="57" t="s">
        <v>246</v>
      </c>
      <c r="N90" s="57" t="s">
        <v>247</v>
      </c>
      <c r="O90" s="47">
        <v>746877.6</v>
      </c>
      <c r="P90" s="513"/>
      <c r="Q90" s="513"/>
      <c r="R90" s="513"/>
      <c r="S90" s="513"/>
      <c r="T90" s="513"/>
      <c r="U90" s="513"/>
      <c r="V90" s="513"/>
      <c r="W90" s="513"/>
      <c r="X90" s="514"/>
      <c r="Y90" s="514"/>
      <c r="Z90" s="513"/>
      <c r="AA90" s="513"/>
      <c r="AB90" s="513"/>
      <c r="AC90" s="513"/>
      <c r="AD90" s="513"/>
      <c r="AE90" s="513"/>
      <c r="AF90" s="513"/>
      <c r="AG90" s="513"/>
      <c r="AH90" s="514"/>
      <c r="AI90" s="514"/>
      <c r="AJ90" s="513"/>
      <c r="AK90" s="513"/>
      <c r="AL90" s="513"/>
      <c r="AM90" s="513"/>
      <c r="AN90" s="513"/>
      <c r="AO90" s="513"/>
      <c r="AP90" s="513"/>
      <c r="AQ90" s="513"/>
      <c r="AR90" s="513"/>
      <c r="AS90" s="513"/>
      <c r="AT90" s="513"/>
      <c r="AU90" s="513"/>
      <c r="AV90" s="513"/>
      <c r="AW90" s="532"/>
      <c r="AX90" s="532"/>
      <c r="AY90" s="532"/>
      <c r="AZ90" s="532"/>
      <c r="BA90" s="532"/>
      <c r="BB90" s="533"/>
      <c r="BC90" s="525"/>
      <c r="BD90" s="525"/>
      <c r="BE90" s="525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</row>
    <row r="91" spans="1:790" s="51" customFormat="1" ht="47.25" customHeight="1" x14ac:dyDescent="0.3">
      <c r="A91" s="526"/>
      <c r="B91" s="534"/>
      <c r="C91" s="534"/>
      <c r="D91" s="513"/>
      <c r="E91" s="526"/>
      <c r="F91" s="513"/>
      <c r="G91" s="513"/>
      <c r="H91" s="513"/>
      <c r="I91" s="513"/>
      <c r="J91" s="46" t="s">
        <v>67</v>
      </c>
      <c r="K91" s="57" t="s">
        <v>68</v>
      </c>
      <c r="L91" s="57" t="s">
        <v>69</v>
      </c>
      <c r="M91" s="57" t="s">
        <v>248</v>
      </c>
      <c r="N91" s="57" t="s">
        <v>249</v>
      </c>
      <c r="O91" s="47">
        <v>1247253.8799999999</v>
      </c>
      <c r="P91" s="513"/>
      <c r="Q91" s="513"/>
      <c r="R91" s="513"/>
      <c r="S91" s="513"/>
      <c r="T91" s="513"/>
      <c r="U91" s="513"/>
      <c r="V91" s="513"/>
      <c r="W91" s="513"/>
      <c r="X91" s="514"/>
      <c r="Y91" s="514"/>
      <c r="Z91" s="513"/>
      <c r="AA91" s="513"/>
      <c r="AB91" s="513"/>
      <c r="AC91" s="513"/>
      <c r="AD91" s="513"/>
      <c r="AE91" s="513"/>
      <c r="AF91" s="513"/>
      <c r="AG91" s="513"/>
      <c r="AH91" s="514"/>
      <c r="AI91" s="514"/>
      <c r="AJ91" s="513"/>
      <c r="AK91" s="513"/>
      <c r="AL91" s="513"/>
      <c r="AM91" s="513"/>
      <c r="AN91" s="513"/>
      <c r="AO91" s="513"/>
      <c r="AP91" s="513"/>
      <c r="AQ91" s="513"/>
      <c r="AR91" s="513"/>
      <c r="AS91" s="513"/>
      <c r="AT91" s="513"/>
      <c r="AU91" s="513"/>
      <c r="AV91" s="513"/>
      <c r="AW91" s="532"/>
      <c r="AX91" s="532"/>
      <c r="AY91" s="532"/>
      <c r="AZ91" s="532"/>
      <c r="BA91" s="532"/>
      <c r="BB91" s="533"/>
      <c r="BC91" s="525"/>
      <c r="BD91" s="525"/>
      <c r="BE91" s="525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  <c r="RA91" s="50"/>
      <c r="RB91" s="50"/>
      <c r="RC91" s="50"/>
      <c r="RD91" s="50"/>
      <c r="RE91" s="50"/>
      <c r="RF91" s="50"/>
      <c r="RG91" s="50"/>
      <c r="RH91" s="50"/>
      <c r="RI91" s="50"/>
      <c r="RJ91" s="50"/>
      <c r="RK91" s="50"/>
      <c r="RL91" s="50"/>
      <c r="RM91" s="50"/>
      <c r="RN91" s="50"/>
      <c r="RO91" s="50"/>
      <c r="RP91" s="50"/>
      <c r="RQ91" s="50"/>
      <c r="RR91" s="50"/>
      <c r="RS91" s="50"/>
      <c r="RT91" s="50"/>
      <c r="RU91" s="50"/>
      <c r="RV91" s="50"/>
      <c r="RW91" s="50"/>
      <c r="RX91" s="50"/>
      <c r="RY91" s="50"/>
      <c r="RZ91" s="50"/>
      <c r="SA91" s="50"/>
      <c r="SB91" s="50"/>
      <c r="SC91" s="50"/>
      <c r="SD91" s="50"/>
      <c r="SE91" s="50"/>
      <c r="SF91" s="50"/>
      <c r="SG91" s="50"/>
      <c r="SH91" s="50"/>
      <c r="SI91" s="50"/>
      <c r="SJ91" s="50"/>
      <c r="SK91" s="50"/>
      <c r="SL91" s="50"/>
      <c r="SM91" s="50"/>
      <c r="SN91" s="50"/>
      <c r="SO91" s="50"/>
      <c r="SP91" s="50"/>
      <c r="SQ91" s="50"/>
      <c r="SR91" s="50"/>
      <c r="SS91" s="50"/>
      <c r="ST91" s="50"/>
      <c r="SU91" s="50"/>
      <c r="SV91" s="50"/>
      <c r="SW91" s="50"/>
      <c r="SX91" s="50"/>
      <c r="SY91" s="50"/>
      <c r="SZ91" s="50"/>
      <c r="TA91" s="50"/>
      <c r="TB91" s="50"/>
      <c r="TC91" s="50"/>
      <c r="TD91" s="50"/>
      <c r="TE91" s="50"/>
      <c r="TF91" s="50"/>
      <c r="TG91" s="50"/>
      <c r="TH91" s="50"/>
      <c r="TI91" s="50"/>
      <c r="TJ91" s="50"/>
      <c r="TK91" s="50"/>
      <c r="TL91" s="50"/>
      <c r="TM91" s="50"/>
      <c r="TN91" s="50"/>
      <c r="TO91" s="50"/>
      <c r="TP91" s="50"/>
      <c r="TQ91" s="50"/>
      <c r="TR91" s="50"/>
      <c r="TS91" s="50"/>
      <c r="TT91" s="50"/>
      <c r="TU91" s="50"/>
      <c r="TV91" s="50"/>
      <c r="TW91" s="50"/>
      <c r="TX91" s="50"/>
      <c r="TY91" s="50"/>
      <c r="TZ91" s="50"/>
      <c r="UA91" s="50"/>
      <c r="UB91" s="50"/>
      <c r="UC91" s="50"/>
      <c r="UD91" s="50"/>
      <c r="UE91" s="50"/>
      <c r="UF91" s="50"/>
      <c r="UG91" s="50"/>
      <c r="UH91" s="50"/>
      <c r="UI91" s="50"/>
      <c r="UJ91" s="50"/>
      <c r="UK91" s="50"/>
      <c r="UL91" s="50"/>
      <c r="UM91" s="50"/>
      <c r="UN91" s="50"/>
      <c r="UO91" s="50"/>
      <c r="UP91" s="50"/>
      <c r="UQ91" s="50"/>
      <c r="UR91" s="50"/>
      <c r="US91" s="50"/>
      <c r="UT91" s="50"/>
      <c r="UU91" s="50"/>
      <c r="UV91" s="50"/>
      <c r="UW91" s="50"/>
      <c r="UX91" s="50"/>
      <c r="UY91" s="50"/>
      <c r="UZ91" s="50"/>
      <c r="VA91" s="50"/>
      <c r="VB91" s="50"/>
      <c r="VC91" s="50"/>
      <c r="VD91" s="50"/>
      <c r="VE91" s="50"/>
      <c r="VF91" s="50"/>
      <c r="VG91" s="50"/>
      <c r="VH91" s="50"/>
      <c r="VI91" s="50"/>
      <c r="VJ91" s="50"/>
      <c r="VK91" s="50"/>
      <c r="VL91" s="50"/>
      <c r="VM91" s="50"/>
      <c r="VN91" s="50"/>
      <c r="VO91" s="50"/>
      <c r="VP91" s="50"/>
      <c r="VQ91" s="50"/>
      <c r="VR91" s="50"/>
      <c r="VS91" s="50"/>
      <c r="VT91" s="50"/>
      <c r="VU91" s="50"/>
      <c r="VV91" s="50"/>
      <c r="VW91" s="50"/>
      <c r="VX91" s="50"/>
      <c r="VY91" s="50"/>
      <c r="VZ91" s="50"/>
      <c r="WA91" s="50"/>
      <c r="WB91" s="50"/>
      <c r="WC91" s="50"/>
      <c r="WD91" s="50"/>
      <c r="WE91" s="50"/>
      <c r="WF91" s="50"/>
      <c r="WG91" s="50"/>
      <c r="WH91" s="50"/>
      <c r="WI91" s="50"/>
      <c r="WJ91" s="50"/>
      <c r="WK91" s="50"/>
      <c r="WL91" s="50"/>
      <c r="WM91" s="50"/>
      <c r="WN91" s="50"/>
      <c r="WO91" s="50"/>
      <c r="WP91" s="50"/>
      <c r="WQ91" s="50"/>
      <c r="WR91" s="50"/>
      <c r="WS91" s="50"/>
      <c r="WT91" s="50"/>
      <c r="WU91" s="50"/>
      <c r="WV91" s="50"/>
      <c r="WW91" s="50"/>
      <c r="WX91" s="50"/>
      <c r="WY91" s="50"/>
      <c r="WZ91" s="50"/>
      <c r="XA91" s="50"/>
      <c r="XB91" s="50"/>
      <c r="XC91" s="50"/>
      <c r="XD91" s="50"/>
      <c r="XE91" s="50"/>
      <c r="XF91" s="50"/>
      <c r="XG91" s="50"/>
      <c r="XH91" s="50"/>
      <c r="XI91" s="50"/>
      <c r="XJ91" s="50"/>
      <c r="XK91" s="50"/>
      <c r="XL91" s="50"/>
      <c r="XM91" s="50"/>
      <c r="XN91" s="50"/>
      <c r="XO91" s="50"/>
      <c r="XP91" s="50"/>
      <c r="XQ91" s="50"/>
      <c r="XR91" s="50"/>
      <c r="XS91" s="50"/>
      <c r="XT91" s="50"/>
      <c r="XU91" s="50"/>
      <c r="XV91" s="50"/>
      <c r="XW91" s="50"/>
      <c r="XX91" s="50"/>
      <c r="XY91" s="50"/>
      <c r="XZ91" s="50"/>
      <c r="YA91" s="50"/>
      <c r="YB91" s="50"/>
      <c r="YC91" s="50"/>
      <c r="YD91" s="50"/>
      <c r="YE91" s="50"/>
      <c r="YF91" s="50"/>
      <c r="YG91" s="50"/>
      <c r="YH91" s="50"/>
      <c r="YI91" s="50"/>
      <c r="YJ91" s="50"/>
      <c r="YK91" s="50"/>
      <c r="YL91" s="50"/>
      <c r="YM91" s="50"/>
      <c r="YN91" s="50"/>
      <c r="YO91" s="50"/>
      <c r="YP91" s="50"/>
      <c r="YQ91" s="50"/>
      <c r="YR91" s="50"/>
      <c r="YS91" s="50"/>
      <c r="YT91" s="50"/>
      <c r="YU91" s="50"/>
      <c r="YV91" s="50"/>
      <c r="YW91" s="50"/>
      <c r="YX91" s="50"/>
      <c r="YY91" s="50"/>
      <c r="YZ91" s="50"/>
      <c r="ZA91" s="50"/>
      <c r="ZB91" s="50"/>
      <c r="ZC91" s="50"/>
      <c r="ZD91" s="50"/>
      <c r="ZE91" s="50"/>
      <c r="ZF91" s="50"/>
      <c r="ZG91" s="50"/>
      <c r="ZH91" s="50"/>
      <c r="ZI91" s="50"/>
      <c r="ZJ91" s="50"/>
      <c r="ZK91" s="50"/>
      <c r="ZL91" s="50"/>
      <c r="ZM91" s="50"/>
      <c r="ZN91" s="50"/>
      <c r="ZO91" s="50"/>
      <c r="ZP91" s="50"/>
      <c r="ZQ91" s="50"/>
      <c r="ZR91" s="50"/>
      <c r="ZS91" s="50"/>
      <c r="ZT91" s="50"/>
      <c r="ZU91" s="50"/>
      <c r="ZV91" s="50"/>
      <c r="ZW91" s="50"/>
      <c r="ZX91" s="50"/>
      <c r="ZY91" s="50"/>
      <c r="ZZ91" s="50"/>
      <c r="AAA91" s="50"/>
      <c r="AAB91" s="50"/>
      <c r="AAC91" s="50"/>
      <c r="AAD91" s="50"/>
      <c r="AAE91" s="50"/>
      <c r="AAF91" s="50"/>
      <c r="AAG91" s="50"/>
      <c r="AAH91" s="50"/>
      <c r="AAI91" s="50"/>
      <c r="AAJ91" s="50"/>
      <c r="AAK91" s="50"/>
      <c r="AAL91" s="50"/>
      <c r="AAM91" s="50"/>
      <c r="AAN91" s="50"/>
      <c r="AAO91" s="50"/>
      <c r="AAP91" s="50"/>
      <c r="AAQ91" s="50"/>
      <c r="AAR91" s="50"/>
      <c r="AAS91" s="50"/>
      <c r="AAT91" s="50"/>
      <c r="AAU91" s="50"/>
      <c r="AAV91" s="50"/>
      <c r="AAW91" s="50"/>
      <c r="AAX91" s="50"/>
      <c r="AAY91" s="50"/>
      <c r="AAZ91" s="50"/>
      <c r="ABA91" s="50"/>
      <c r="ABB91" s="50"/>
      <c r="ABC91" s="50"/>
      <c r="ABD91" s="50"/>
      <c r="ABE91" s="50"/>
      <c r="ABF91" s="50"/>
      <c r="ABG91" s="50"/>
      <c r="ABH91" s="50"/>
      <c r="ABI91" s="50"/>
      <c r="ABJ91" s="50"/>
      <c r="ABK91" s="50"/>
      <c r="ABL91" s="50"/>
      <c r="ABM91" s="50"/>
      <c r="ABN91" s="50"/>
      <c r="ABO91" s="50"/>
      <c r="ABP91" s="50"/>
      <c r="ABQ91" s="50"/>
      <c r="ABR91" s="50"/>
      <c r="ABS91" s="50"/>
      <c r="ABT91" s="50"/>
      <c r="ABU91" s="50"/>
      <c r="ABV91" s="50"/>
      <c r="ABW91" s="50"/>
      <c r="ABX91" s="50"/>
      <c r="ABY91" s="50"/>
      <c r="ABZ91" s="50"/>
      <c r="ACA91" s="50"/>
      <c r="ACB91" s="50"/>
      <c r="ACC91" s="50"/>
      <c r="ACD91" s="50"/>
      <c r="ACE91" s="50"/>
      <c r="ACF91" s="50"/>
      <c r="ACG91" s="50"/>
      <c r="ACH91" s="50"/>
      <c r="ACI91" s="50"/>
      <c r="ACJ91" s="50"/>
      <c r="ACK91" s="50"/>
      <c r="ACL91" s="50"/>
      <c r="ACM91" s="50"/>
      <c r="ACN91" s="50"/>
      <c r="ACO91" s="50"/>
      <c r="ACP91" s="50"/>
      <c r="ACQ91" s="50"/>
      <c r="ACR91" s="50"/>
      <c r="ACS91" s="50"/>
      <c r="ACT91" s="50"/>
      <c r="ACU91" s="50"/>
      <c r="ACV91" s="50"/>
      <c r="ACW91" s="50"/>
      <c r="ACX91" s="50"/>
      <c r="ACY91" s="50"/>
      <c r="ACZ91" s="50"/>
      <c r="ADA91" s="50"/>
      <c r="ADB91" s="50"/>
      <c r="ADC91" s="50"/>
      <c r="ADD91" s="50"/>
      <c r="ADE91" s="50"/>
      <c r="ADF91" s="50"/>
      <c r="ADG91" s="50"/>
      <c r="ADH91" s="50"/>
      <c r="ADI91" s="50"/>
      <c r="ADJ91" s="50"/>
    </row>
    <row r="92" spans="1:790" s="56" customFormat="1" ht="47.25" customHeight="1" x14ac:dyDescent="0.3">
      <c r="A92" s="536">
        <v>2019</v>
      </c>
      <c r="B92" s="537">
        <v>43466</v>
      </c>
      <c r="C92" s="537">
        <v>43555</v>
      </c>
      <c r="D92" s="512" t="s">
        <v>141</v>
      </c>
      <c r="E92" s="536" t="s">
        <v>217</v>
      </c>
      <c r="F92" s="512" t="s">
        <v>250</v>
      </c>
      <c r="G92" s="512" t="s">
        <v>219</v>
      </c>
      <c r="H92" s="512" t="s">
        <v>444</v>
      </c>
      <c r="I92" s="512" t="s">
        <v>251</v>
      </c>
      <c r="J92" s="59" t="str">
        <f t="shared" ref="J92:O97" si="5">J89</f>
        <v>LAS PERSONAS MORALES NO CUENTAN CON NOMBRE</v>
      </c>
      <c r="K92" s="59" t="str">
        <f t="shared" si="5"/>
        <v>LAS PERSONAS MORALES NO CUENTAN CON PRIMER APELLIDO</v>
      </c>
      <c r="L92" s="59" t="str">
        <f t="shared" si="5"/>
        <v>LAS PERSONAS MORALES NO CUENTAN CON SEGUNDO APELLIDO</v>
      </c>
      <c r="M92" s="59" t="str">
        <f t="shared" si="5"/>
        <v>ASECA, S.A. DE C.V.</v>
      </c>
      <c r="N92" s="59" t="str">
        <f t="shared" si="5"/>
        <v>ASE950901TIA</v>
      </c>
      <c r="O92" s="64">
        <f t="shared" si="5"/>
        <v>2857590.46</v>
      </c>
      <c r="P92" s="512" t="s">
        <v>67</v>
      </c>
      <c r="Q92" s="512" t="s">
        <v>68</v>
      </c>
      <c r="R92" s="512" t="s">
        <v>69</v>
      </c>
      <c r="S92" s="512" t="s">
        <v>252</v>
      </c>
      <c r="T92" s="512" t="s">
        <v>247</v>
      </c>
      <c r="U92" s="512" t="s">
        <v>109</v>
      </c>
      <c r="V92" s="512" t="str">
        <f>U92</f>
        <v>DIRECCION DE ATENCION MEDICA</v>
      </c>
      <c r="W92" s="512" t="str">
        <f>F92</f>
        <v>SSPDF-CRMSG-SERV-186-18</v>
      </c>
      <c r="X92" s="520">
        <v>43465</v>
      </c>
      <c r="Y92" s="520">
        <v>643860</v>
      </c>
      <c r="Z92" s="512">
        <f>+Y92*1.16</f>
        <v>746877.6</v>
      </c>
      <c r="AA92" s="512" t="s">
        <v>196</v>
      </c>
      <c r="AB92" s="512" t="s">
        <v>196</v>
      </c>
      <c r="AC92" s="512" t="s">
        <v>73</v>
      </c>
      <c r="AD92" s="512" t="s">
        <v>74</v>
      </c>
      <c r="AE92" s="512" t="s">
        <v>75</v>
      </c>
      <c r="AF92" s="512" t="str">
        <f>I92</f>
        <v>TRATAMIENTO DE INCINERACION Y DISPOSICION FINAL DE RPBI</v>
      </c>
      <c r="AG92" s="512">
        <v>96579</v>
      </c>
      <c r="AH92" s="520">
        <v>43466</v>
      </c>
      <c r="AI92" s="520">
        <v>43524</v>
      </c>
      <c r="AJ92" s="512" t="s">
        <v>445</v>
      </c>
      <c r="AK92" s="512" t="s">
        <v>391</v>
      </c>
      <c r="AL92" s="512" t="s">
        <v>76</v>
      </c>
      <c r="AM92" s="512" t="s">
        <v>502</v>
      </c>
      <c r="AN92" s="512" t="s">
        <v>78</v>
      </c>
      <c r="AO92" s="512" t="s">
        <v>392</v>
      </c>
      <c r="AP92" s="512" t="s">
        <v>78</v>
      </c>
      <c r="AQ92" s="511" t="s">
        <v>78</v>
      </c>
      <c r="AR92" s="511" t="s">
        <v>508</v>
      </c>
      <c r="AS92" s="511" t="s">
        <v>250</v>
      </c>
      <c r="AT92" s="511" t="s">
        <v>509</v>
      </c>
      <c r="AU92" s="515">
        <v>43525</v>
      </c>
      <c r="AV92" s="133" t="s">
        <v>525</v>
      </c>
      <c r="AW92" s="541" t="s">
        <v>506</v>
      </c>
      <c r="AX92" s="539" t="s">
        <v>394</v>
      </c>
      <c r="AY92" s="539" t="s">
        <v>394</v>
      </c>
      <c r="AZ92" s="539" t="s">
        <v>394</v>
      </c>
      <c r="BA92" s="539" t="s">
        <v>395</v>
      </c>
      <c r="BB92" s="540" t="s">
        <v>81</v>
      </c>
      <c r="BC92" s="538">
        <v>43578</v>
      </c>
      <c r="BD92" s="538">
        <v>43578</v>
      </c>
      <c r="BE92" s="538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  <c r="IX92" s="55"/>
      <c r="IY92" s="55"/>
      <c r="IZ92" s="55"/>
      <c r="JA92" s="55"/>
      <c r="JB92" s="55"/>
      <c r="JC92" s="55"/>
      <c r="JD92" s="55"/>
      <c r="JE92" s="55"/>
      <c r="JF92" s="55"/>
      <c r="JG92" s="55"/>
      <c r="JH92" s="55"/>
      <c r="JI92" s="55"/>
      <c r="JJ92" s="55"/>
      <c r="JK92" s="55"/>
      <c r="JL92" s="55"/>
      <c r="JM92" s="55"/>
      <c r="JN92" s="55"/>
      <c r="JO92" s="55"/>
      <c r="JP92" s="55"/>
      <c r="JQ92" s="55"/>
      <c r="JR92" s="55"/>
      <c r="JS92" s="55"/>
      <c r="JT92" s="55"/>
      <c r="JU92" s="55"/>
      <c r="JV92" s="55"/>
      <c r="JW92" s="55"/>
      <c r="JX92" s="55"/>
      <c r="JY92" s="55"/>
      <c r="JZ92" s="55"/>
      <c r="KA92" s="55"/>
      <c r="KB92" s="55"/>
      <c r="KC92" s="55"/>
      <c r="KD92" s="55"/>
      <c r="KE92" s="55"/>
      <c r="KF92" s="55"/>
      <c r="KG92" s="55"/>
      <c r="KH92" s="55"/>
      <c r="KI92" s="55"/>
      <c r="KJ92" s="55"/>
      <c r="KK92" s="55"/>
      <c r="KL92" s="55"/>
      <c r="KM92" s="55"/>
      <c r="KN92" s="55"/>
      <c r="KO92" s="55"/>
      <c r="KP92" s="55"/>
      <c r="KQ92" s="55"/>
      <c r="KR92" s="55"/>
      <c r="KS92" s="55"/>
      <c r="KT92" s="55"/>
      <c r="KU92" s="55"/>
      <c r="KV92" s="55"/>
      <c r="KW92" s="55"/>
      <c r="KX92" s="55"/>
      <c r="KY92" s="55"/>
      <c r="KZ92" s="55"/>
      <c r="LA92" s="55"/>
      <c r="LB92" s="55"/>
      <c r="LC92" s="55"/>
      <c r="LD92" s="55"/>
      <c r="LE92" s="55"/>
      <c r="LF92" s="55"/>
      <c r="LG92" s="55"/>
      <c r="LH92" s="55"/>
      <c r="LI92" s="55"/>
      <c r="LJ92" s="55"/>
      <c r="LK92" s="55"/>
      <c r="LL92" s="55"/>
      <c r="LM92" s="55"/>
      <c r="LN92" s="55"/>
      <c r="LO92" s="55"/>
      <c r="LP92" s="55"/>
      <c r="LQ92" s="55"/>
      <c r="LR92" s="55"/>
      <c r="LS92" s="55"/>
      <c r="LT92" s="55"/>
      <c r="LU92" s="55"/>
      <c r="LV92" s="55"/>
      <c r="LW92" s="55"/>
      <c r="LX92" s="55"/>
      <c r="LY92" s="55"/>
      <c r="LZ92" s="55"/>
      <c r="MA92" s="55"/>
      <c r="MB92" s="55"/>
      <c r="MC92" s="55"/>
      <c r="MD92" s="55"/>
      <c r="ME92" s="55"/>
      <c r="MF92" s="55"/>
      <c r="MG92" s="55"/>
      <c r="MH92" s="55"/>
      <c r="MI92" s="55"/>
      <c r="MJ92" s="55"/>
      <c r="MK92" s="55"/>
      <c r="ML92" s="55"/>
      <c r="MM92" s="55"/>
      <c r="MN92" s="55"/>
      <c r="MO92" s="55"/>
      <c r="MP92" s="55"/>
      <c r="MQ92" s="55"/>
      <c r="MR92" s="55"/>
      <c r="MS92" s="55"/>
      <c r="MT92" s="55"/>
      <c r="MU92" s="55"/>
      <c r="MV92" s="55"/>
      <c r="MW92" s="55"/>
      <c r="MX92" s="55"/>
      <c r="MY92" s="55"/>
      <c r="MZ92" s="55"/>
      <c r="NA92" s="55"/>
      <c r="NB92" s="55"/>
      <c r="NC92" s="55"/>
      <c r="ND92" s="55"/>
      <c r="NE92" s="55"/>
      <c r="NF92" s="55"/>
      <c r="NG92" s="55"/>
      <c r="NH92" s="55"/>
      <c r="NI92" s="55"/>
      <c r="NJ92" s="55"/>
      <c r="NK92" s="55"/>
      <c r="NL92" s="55"/>
      <c r="NM92" s="55"/>
      <c r="NN92" s="55"/>
      <c r="NO92" s="55"/>
      <c r="NP92" s="55"/>
      <c r="NQ92" s="55"/>
      <c r="NR92" s="55"/>
      <c r="NS92" s="55"/>
      <c r="NT92" s="55"/>
      <c r="NU92" s="55"/>
      <c r="NV92" s="55"/>
      <c r="NW92" s="55"/>
      <c r="NX92" s="55"/>
      <c r="NY92" s="55"/>
      <c r="NZ92" s="55"/>
      <c r="OA92" s="55"/>
      <c r="OB92" s="55"/>
      <c r="OC92" s="55"/>
      <c r="OD92" s="55"/>
      <c r="OE92" s="55"/>
      <c r="OF92" s="55"/>
      <c r="OG92" s="55"/>
      <c r="OH92" s="55"/>
      <c r="OI92" s="55"/>
      <c r="OJ92" s="55"/>
      <c r="OK92" s="55"/>
      <c r="OL92" s="55"/>
      <c r="OM92" s="55"/>
      <c r="ON92" s="55"/>
      <c r="OO92" s="55"/>
      <c r="OP92" s="55"/>
      <c r="OQ92" s="55"/>
      <c r="OR92" s="55"/>
      <c r="OS92" s="55"/>
      <c r="OT92" s="55"/>
      <c r="OU92" s="55"/>
      <c r="OV92" s="55"/>
      <c r="OW92" s="55"/>
      <c r="OX92" s="55"/>
      <c r="OY92" s="55"/>
      <c r="OZ92" s="55"/>
      <c r="PA92" s="55"/>
      <c r="PB92" s="55"/>
      <c r="PC92" s="55"/>
      <c r="PD92" s="55"/>
      <c r="PE92" s="55"/>
      <c r="PF92" s="55"/>
      <c r="PG92" s="55"/>
      <c r="PH92" s="55"/>
      <c r="PI92" s="55"/>
      <c r="PJ92" s="55"/>
      <c r="PK92" s="55"/>
      <c r="PL92" s="55"/>
      <c r="PM92" s="55"/>
      <c r="PN92" s="55"/>
      <c r="PO92" s="55"/>
      <c r="PP92" s="55"/>
      <c r="PQ92" s="55"/>
      <c r="PR92" s="55"/>
      <c r="PS92" s="55"/>
      <c r="PT92" s="55"/>
      <c r="PU92" s="55"/>
      <c r="PV92" s="55"/>
      <c r="PW92" s="55"/>
      <c r="PX92" s="55"/>
      <c r="PY92" s="55"/>
      <c r="PZ92" s="55"/>
      <c r="QA92" s="55"/>
      <c r="QB92" s="55"/>
      <c r="QC92" s="55"/>
      <c r="QD92" s="55"/>
      <c r="QE92" s="55"/>
      <c r="QF92" s="55"/>
      <c r="QG92" s="55"/>
      <c r="QH92" s="55"/>
      <c r="QI92" s="55"/>
      <c r="QJ92" s="55"/>
      <c r="QK92" s="55"/>
      <c r="QL92" s="55"/>
      <c r="QM92" s="55"/>
      <c r="QN92" s="55"/>
      <c r="QO92" s="55"/>
      <c r="QP92" s="55"/>
      <c r="QQ92" s="55"/>
      <c r="QR92" s="55"/>
      <c r="QS92" s="55"/>
      <c r="QT92" s="55"/>
      <c r="QU92" s="55"/>
      <c r="QV92" s="55"/>
      <c r="QW92" s="55"/>
      <c r="QX92" s="55"/>
      <c r="QY92" s="55"/>
      <c r="QZ92" s="55"/>
      <c r="RA92" s="55"/>
      <c r="RB92" s="55"/>
      <c r="RC92" s="55"/>
      <c r="RD92" s="55"/>
      <c r="RE92" s="55"/>
      <c r="RF92" s="55"/>
      <c r="RG92" s="55"/>
      <c r="RH92" s="55"/>
      <c r="RI92" s="55"/>
      <c r="RJ92" s="55"/>
      <c r="RK92" s="55"/>
      <c r="RL92" s="55"/>
      <c r="RM92" s="55"/>
      <c r="RN92" s="55"/>
      <c r="RO92" s="55"/>
      <c r="RP92" s="55"/>
      <c r="RQ92" s="55"/>
      <c r="RR92" s="55"/>
      <c r="RS92" s="55"/>
      <c r="RT92" s="55"/>
      <c r="RU92" s="55"/>
      <c r="RV92" s="55"/>
      <c r="RW92" s="55"/>
      <c r="RX92" s="55"/>
      <c r="RY92" s="55"/>
      <c r="RZ92" s="55"/>
      <c r="SA92" s="55"/>
      <c r="SB92" s="55"/>
      <c r="SC92" s="55"/>
      <c r="SD92" s="55"/>
      <c r="SE92" s="55"/>
      <c r="SF92" s="55"/>
      <c r="SG92" s="55"/>
      <c r="SH92" s="55"/>
      <c r="SI92" s="55"/>
      <c r="SJ92" s="55"/>
      <c r="SK92" s="55"/>
      <c r="SL92" s="55"/>
      <c r="SM92" s="55"/>
      <c r="SN92" s="55"/>
      <c r="SO92" s="55"/>
      <c r="SP92" s="55"/>
      <c r="SQ92" s="55"/>
      <c r="SR92" s="55"/>
      <c r="SS92" s="55"/>
      <c r="ST92" s="55"/>
      <c r="SU92" s="55"/>
      <c r="SV92" s="55"/>
      <c r="SW92" s="55"/>
      <c r="SX92" s="55"/>
      <c r="SY92" s="55"/>
      <c r="SZ92" s="55"/>
      <c r="TA92" s="55"/>
      <c r="TB92" s="55"/>
      <c r="TC92" s="55"/>
      <c r="TD92" s="55"/>
      <c r="TE92" s="55"/>
      <c r="TF92" s="55"/>
      <c r="TG92" s="55"/>
      <c r="TH92" s="55"/>
      <c r="TI92" s="55"/>
      <c r="TJ92" s="55"/>
      <c r="TK92" s="55"/>
      <c r="TL92" s="55"/>
      <c r="TM92" s="55"/>
      <c r="TN92" s="55"/>
      <c r="TO92" s="55"/>
      <c r="TP92" s="55"/>
      <c r="TQ92" s="55"/>
      <c r="TR92" s="55"/>
      <c r="TS92" s="55"/>
      <c r="TT92" s="55"/>
      <c r="TU92" s="55"/>
      <c r="TV92" s="55"/>
      <c r="TW92" s="55"/>
      <c r="TX92" s="55"/>
      <c r="TY92" s="55"/>
      <c r="TZ92" s="55"/>
      <c r="UA92" s="55"/>
      <c r="UB92" s="55"/>
      <c r="UC92" s="55"/>
      <c r="UD92" s="55"/>
      <c r="UE92" s="55"/>
      <c r="UF92" s="55"/>
      <c r="UG92" s="55"/>
      <c r="UH92" s="55"/>
      <c r="UI92" s="55"/>
      <c r="UJ92" s="55"/>
      <c r="UK92" s="55"/>
      <c r="UL92" s="55"/>
      <c r="UM92" s="55"/>
      <c r="UN92" s="55"/>
      <c r="UO92" s="55"/>
      <c r="UP92" s="55"/>
      <c r="UQ92" s="55"/>
      <c r="UR92" s="55"/>
      <c r="US92" s="55"/>
      <c r="UT92" s="55"/>
      <c r="UU92" s="55"/>
      <c r="UV92" s="55"/>
      <c r="UW92" s="55"/>
      <c r="UX92" s="55"/>
      <c r="UY92" s="55"/>
      <c r="UZ92" s="55"/>
      <c r="VA92" s="55"/>
      <c r="VB92" s="55"/>
      <c r="VC92" s="55"/>
      <c r="VD92" s="55"/>
      <c r="VE92" s="55"/>
      <c r="VF92" s="55"/>
      <c r="VG92" s="55"/>
      <c r="VH92" s="55"/>
      <c r="VI92" s="55"/>
      <c r="VJ92" s="55"/>
      <c r="VK92" s="55"/>
      <c r="VL92" s="55"/>
      <c r="VM92" s="55"/>
      <c r="VN92" s="55"/>
      <c r="VO92" s="55"/>
      <c r="VP92" s="55"/>
      <c r="VQ92" s="55"/>
      <c r="VR92" s="55"/>
      <c r="VS92" s="55"/>
      <c r="VT92" s="55"/>
      <c r="VU92" s="55"/>
      <c r="VV92" s="55"/>
      <c r="VW92" s="55"/>
      <c r="VX92" s="55"/>
      <c r="VY92" s="55"/>
      <c r="VZ92" s="55"/>
      <c r="WA92" s="55"/>
      <c r="WB92" s="55"/>
      <c r="WC92" s="55"/>
      <c r="WD92" s="55"/>
      <c r="WE92" s="55"/>
      <c r="WF92" s="55"/>
      <c r="WG92" s="55"/>
      <c r="WH92" s="55"/>
      <c r="WI92" s="55"/>
      <c r="WJ92" s="55"/>
      <c r="WK92" s="55"/>
      <c r="WL92" s="55"/>
      <c r="WM92" s="55"/>
      <c r="WN92" s="55"/>
      <c r="WO92" s="55"/>
      <c r="WP92" s="55"/>
      <c r="WQ92" s="55"/>
      <c r="WR92" s="55"/>
      <c r="WS92" s="55"/>
      <c r="WT92" s="55"/>
      <c r="WU92" s="55"/>
      <c r="WV92" s="55"/>
      <c r="WW92" s="55"/>
      <c r="WX92" s="55"/>
      <c r="WY92" s="55"/>
      <c r="WZ92" s="55"/>
      <c r="XA92" s="55"/>
      <c r="XB92" s="55"/>
      <c r="XC92" s="55"/>
      <c r="XD92" s="55"/>
      <c r="XE92" s="55"/>
      <c r="XF92" s="55"/>
      <c r="XG92" s="55"/>
      <c r="XH92" s="55"/>
      <c r="XI92" s="55"/>
      <c r="XJ92" s="55"/>
      <c r="XK92" s="55"/>
      <c r="XL92" s="55"/>
      <c r="XM92" s="55"/>
      <c r="XN92" s="55"/>
      <c r="XO92" s="55"/>
      <c r="XP92" s="55"/>
      <c r="XQ92" s="55"/>
      <c r="XR92" s="55"/>
      <c r="XS92" s="55"/>
      <c r="XT92" s="55"/>
      <c r="XU92" s="55"/>
      <c r="XV92" s="55"/>
      <c r="XW92" s="55"/>
      <c r="XX92" s="55"/>
      <c r="XY92" s="55"/>
      <c r="XZ92" s="55"/>
      <c r="YA92" s="55"/>
      <c r="YB92" s="55"/>
      <c r="YC92" s="55"/>
      <c r="YD92" s="55"/>
      <c r="YE92" s="55"/>
      <c r="YF92" s="55"/>
      <c r="YG92" s="55"/>
      <c r="YH92" s="55"/>
      <c r="YI92" s="55"/>
      <c r="YJ92" s="55"/>
      <c r="YK92" s="55"/>
      <c r="YL92" s="55"/>
      <c r="YM92" s="55"/>
      <c r="YN92" s="55"/>
      <c r="YO92" s="55"/>
      <c r="YP92" s="55"/>
      <c r="YQ92" s="55"/>
      <c r="YR92" s="55"/>
      <c r="YS92" s="55"/>
      <c r="YT92" s="55"/>
      <c r="YU92" s="55"/>
      <c r="YV92" s="55"/>
      <c r="YW92" s="55"/>
      <c r="YX92" s="55"/>
      <c r="YY92" s="55"/>
      <c r="YZ92" s="55"/>
      <c r="ZA92" s="55"/>
      <c r="ZB92" s="55"/>
      <c r="ZC92" s="55"/>
      <c r="ZD92" s="55"/>
      <c r="ZE92" s="55"/>
      <c r="ZF92" s="55"/>
      <c r="ZG92" s="55"/>
      <c r="ZH92" s="55"/>
      <c r="ZI92" s="55"/>
      <c r="ZJ92" s="55"/>
      <c r="ZK92" s="55"/>
      <c r="ZL92" s="55"/>
      <c r="ZM92" s="55"/>
      <c r="ZN92" s="55"/>
      <c r="ZO92" s="55"/>
      <c r="ZP92" s="55"/>
      <c r="ZQ92" s="55"/>
      <c r="ZR92" s="55"/>
      <c r="ZS92" s="55"/>
      <c r="ZT92" s="55"/>
      <c r="ZU92" s="55"/>
      <c r="ZV92" s="55"/>
      <c r="ZW92" s="55"/>
      <c r="ZX92" s="55"/>
      <c r="ZY92" s="55"/>
      <c r="ZZ92" s="55"/>
      <c r="AAA92" s="55"/>
      <c r="AAB92" s="55"/>
      <c r="AAC92" s="55"/>
      <c r="AAD92" s="55"/>
      <c r="AAE92" s="55"/>
      <c r="AAF92" s="55"/>
      <c r="AAG92" s="55"/>
      <c r="AAH92" s="55"/>
      <c r="AAI92" s="55"/>
      <c r="AAJ92" s="55"/>
      <c r="AAK92" s="55"/>
      <c r="AAL92" s="55"/>
      <c r="AAM92" s="55"/>
      <c r="AAN92" s="55"/>
      <c r="AAO92" s="55"/>
      <c r="AAP92" s="55"/>
      <c r="AAQ92" s="55"/>
      <c r="AAR92" s="55"/>
      <c r="AAS92" s="55"/>
      <c r="AAT92" s="55"/>
      <c r="AAU92" s="55"/>
      <c r="AAV92" s="55"/>
      <c r="AAW92" s="55"/>
      <c r="AAX92" s="55"/>
      <c r="AAY92" s="55"/>
      <c r="AAZ92" s="55"/>
      <c r="ABA92" s="55"/>
      <c r="ABB92" s="55"/>
      <c r="ABC92" s="55"/>
      <c r="ABD92" s="55"/>
      <c r="ABE92" s="55"/>
      <c r="ABF92" s="55"/>
      <c r="ABG92" s="55"/>
      <c r="ABH92" s="55"/>
      <c r="ABI92" s="55"/>
      <c r="ABJ92" s="55"/>
      <c r="ABK92" s="55"/>
      <c r="ABL92" s="55"/>
      <c r="ABM92" s="55"/>
      <c r="ABN92" s="55"/>
      <c r="ABO92" s="55"/>
      <c r="ABP92" s="55"/>
      <c r="ABQ92" s="55"/>
      <c r="ABR92" s="55"/>
      <c r="ABS92" s="55"/>
      <c r="ABT92" s="55"/>
      <c r="ABU92" s="55"/>
      <c r="ABV92" s="55"/>
      <c r="ABW92" s="55"/>
      <c r="ABX92" s="55"/>
      <c r="ABY92" s="55"/>
      <c r="ABZ92" s="55"/>
      <c r="ACA92" s="55"/>
      <c r="ACB92" s="55"/>
      <c r="ACC92" s="55"/>
      <c r="ACD92" s="55"/>
      <c r="ACE92" s="55"/>
      <c r="ACF92" s="55"/>
      <c r="ACG92" s="55"/>
      <c r="ACH92" s="55"/>
      <c r="ACI92" s="55"/>
      <c r="ACJ92" s="55"/>
      <c r="ACK92" s="55"/>
      <c r="ACL92" s="55"/>
      <c r="ACM92" s="55"/>
      <c r="ACN92" s="55"/>
      <c r="ACO92" s="55"/>
      <c r="ACP92" s="55"/>
      <c r="ACQ92" s="55"/>
      <c r="ACR92" s="55"/>
      <c r="ACS92" s="55"/>
      <c r="ACT92" s="55"/>
      <c r="ACU92" s="55"/>
      <c r="ACV92" s="55"/>
      <c r="ACW92" s="55"/>
      <c r="ACX92" s="55"/>
      <c r="ACY92" s="55"/>
      <c r="ACZ92" s="55"/>
      <c r="ADA92" s="55"/>
      <c r="ADB92" s="55"/>
      <c r="ADC92" s="55"/>
      <c r="ADD92" s="55"/>
      <c r="ADE92" s="55"/>
      <c r="ADF92" s="55"/>
      <c r="ADG92" s="55"/>
      <c r="ADH92" s="55"/>
      <c r="ADI92" s="55"/>
      <c r="ADJ92" s="55"/>
    </row>
    <row r="93" spans="1:790" s="56" customFormat="1" ht="47.25" customHeight="1" x14ac:dyDescent="0.3">
      <c r="A93" s="536"/>
      <c r="B93" s="537"/>
      <c r="C93" s="537"/>
      <c r="D93" s="512"/>
      <c r="E93" s="536"/>
      <c r="F93" s="512"/>
      <c r="G93" s="512"/>
      <c r="H93" s="512"/>
      <c r="I93" s="512"/>
      <c r="J93" s="59" t="str">
        <f t="shared" si="5"/>
        <v>LAS PERSONAS MORALES NO CUENTAN CON NOMBRE</v>
      </c>
      <c r="K93" s="59" t="str">
        <f t="shared" si="5"/>
        <v>LAS PERSONAS MORALES NO CUENTAN CON PRIMER APELLIDO</v>
      </c>
      <c r="L93" s="59" t="str">
        <f t="shared" si="5"/>
        <v>LAS PERSONAS MORALES NO CUENTAN CON SEGUNDO APELLIDO</v>
      </c>
      <c r="M93" s="59" t="str">
        <f t="shared" si="5"/>
        <v>SI EQUIPO Y SERVICIOS, S.A. DE C.V.</v>
      </c>
      <c r="N93" s="59" t="str">
        <f t="shared" si="5"/>
        <v>SES070925CE8</v>
      </c>
      <c r="O93" s="64">
        <f t="shared" si="5"/>
        <v>746877.6</v>
      </c>
      <c r="P93" s="512"/>
      <c r="Q93" s="512"/>
      <c r="R93" s="512"/>
      <c r="S93" s="512"/>
      <c r="T93" s="512"/>
      <c r="U93" s="512"/>
      <c r="V93" s="512"/>
      <c r="W93" s="512"/>
      <c r="X93" s="520"/>
      <c r="Y93" s="520"/>
      <c r="Z93" s="512"/>
      <c r="AA93" s="512"/>
      <c r="AB93" s="512"/>
      <c r="AC93" s="512"/>
      <c r="AD93" s="512"/>
      <c r="AE93" s="512"/>
      <c r="AF93" s="512"/>
      <c r="AG93" s="512"/>
      <c r="AH93" s="520"/>
      <c r="AI93" s="520"/>
      <c r="AJ93" s="512"/>
      <c r="AK93" s="512"/>
      <c r="AL93" s="512"/>
      <c r="AM93" s="512"/>
      <c r="AN93" s="512"/>
      <c r="AO93" s="512"/>
      <c r="AP93" s="512"/>
      <c r="AQ93" s="511"/>
      <c r="AR93" s="511"/>
      <c r="AS93" s="511"/>
      <c r="AT93" s="511"/>
      <c r="AU93" s="511"/>
      <c r="AV93" s="516" t="s">
        <v>526</v>
      </c>
      <c r="AW93" s="541"/>
      <c r="AX93" s="539"/>
      <c r="AY93" s="539"/>
      <c r="AZ93" s="539"/>
      <c r="BA93" s="539"/>
      <c r="BB93" s="540"/>
      <c r="BC93" s="538"/>
      <c r="BD93" s="538"/>
      <c r="BE93" s="538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  <c r="IX93" s="55"/>
      <c r="IY93" s="55"/>
      <c r="IZ93" s="55"/>
      <c r="JA93" s="55"/>
      <c r="JB93" s="55"/>
      <c r="JC93" s="55"/>
      <c r="JD93" s="55"/>
      <c r="JE93" s="55"/>
      <c r="JF93" s="55"/>
      <c r="JG93" s="55"/>
      <c r="JH93" s="55"/>
      <c r="JI93" s="55"/>
      <c r="JJ93" s="55"/>
      <c r="JK93" s="55"/>
      <c r="JL93" s="55"/>
      <c r="JM93" s="55"/>
      <c r="JN93" s="55"/>
      <c r="JO93" s="55"/>
      <c r="JP93" s="55"/>
      <c r="JQ93" s="55"/>
      <c r="JR93" s="55"/>
      <c r="JS93" s="55"/>
      <c r="JT93" s="55"/>
      <c r="JU93" s="55"/>
      <c r="JV93" s="55"/>
      <c r="JW93" s="55"/>
      <c r="JX93" s="55"/>
      <c r="JY93" s="55"/>
      <c r="JZ93" s="55"/>
      <c r="KA93" s="55"/>
      <c r="KB93" s="55"/>
      <c r="KC93" s="55"/>
      <c r="KD93" s="55"/>
      <c r="KE93" s="55"/>
      <c r="KF93" s="55"/>
      <c r="KG93" s="55"/>
      <c r="KH93" s="55"/>
      <c r="KI93" s="55"/>
      <c r="KJ93" s="55"/>
      <c r="KK93" s="55"/>
      <c r="KL93" s="55"/>
      <c r="KM93" s="55"/>
      <c r="KN93" s="55"/>
      <c r="KO93" s="55"/>
      <c r="KP93" s="55"/>
      <c r="KQ93" s="55"/>
      <c r="KR93" s="55"/>
      <c r="KS93" s="55"/>
      <c r="KT93" s="55"/>
      <c r="KU93" s="55"/>
      <c r="KV93" s="55"/>
      <c r="KW93" s="55"/>
      <c r="KX93" s="55"/>
      <c r="KY93" s="55"/>
      <c r="KZ93" s="55"/>
      <c r="LA93" s="55"/>
      <c r="LB93" s="55"/>
      <c r="LC93" s="55"/>
      <c r="LD93" s="55"/>
      <c r="LE93" s="55"/>
      <c r="LF93" s="55"/>
      <c r="LG93" s="55"/>
      <c r="LH93" s="55"/>
      <c r="LI93" s="55"/>
      <c r="LJ93" s="55"/>
      <c r="LK93" s="55"/>
      <c r="LL93" s="55"/>
      <c r="LM93" s="55"/>
      <c r="LN93" s="55"/>
      <c r="LO93" s="55"/>
      <c r="LP93" s="55"/>
      <c r="LQ93" s="55"/>
      <c r="LR93" s="55"/>
      <c r="LS93" s="55"/>
      <c r="LT93" s="55"/>
      <c r="LU93" s="55"/>
      <c r="LV93" s="55"/>
      <c r="LW93" s="55"/>
      <c r="LX93" s="55"/>
      <c r="LY93" s="55"/>
      <c r="LZ93" s="55"/>
      <c r="MA93" s="55"/>
      <c r="MB93" s="55"/>
      <c r="MC93" s="55"/>
      <c r="MD93" s="55"/>
      <c r="ME93" s="55"/>
      <c r="MF93" s="55"/>
      <c r="MG93" s="55"/>
      <c r="MH93" s="55"/>
      <c r="MI93" s="55"/>
      <c r="MJ93" s="55"/>
      <c r="MK93" s="55"/>
      <c r="ML93" s="55"/>
      <c r="MM93" s="55"/>
      <c r="MN93" s="55"/>
      <c r="MO93" s="55"/>
      <c r="MP93" s="55"/>
      <c r="MQ93" s="55"/>
      <c r="MR93" s="55"/>
      <c r="MS93" s="55"/>
      <c r="MT93" s="55"/>
      <c r="MU93" s="55"/>
      <c r="MV93" s="55"/>
      <c r="MW93" s="55"/>
      <c r="MX93" s="55"/>
      <c r="MY93" s="55"/>
      <c r="MZ93" s="55"/>
      <c r="NA93" s="55"/>
      <c r="NB93" s="55"/>
      <c r="NC93" s="55"/>
      <c r="ND93" s="55"/>
      <c r="NE93" s="55"/>
      <c r="NF93" s="55"/>
      <c r="NG93" s="55"/>
      <c r="NH93" s="55"/>
      <c r="NI93" s="55"/>
      <c r="NJ93" s="55"/>
      <c r="NK93" s="55"/>
      <c r="NL93" s="55"/>
      <c r="NM93" s="55"/>
      <c r="NN93" s="55"/>
      <c r="NO93" s="55"/>
      <c r="NP93" s="55"/>
      <c r="NQ93" s="55"/>
      <c r="NR93" s="55"/>
      <c r="NS93" s="55"/>
      <c r="NT93" s="55"/>
      <c r="NU93" s="55"/>
      <c r="NV93" s="55"/>
      <c r="NW93" s="55"/>
      <c r="NX93" s="55"/>
      <c r="NY93" s="55"/>
      <c r="NZ93" s="55"/>
      <c r="OA93" s="55"/>
      <c r="OB93" s="55"/>
      <c r="OC93" s="55"/>
      <c r="OD93" s="55"/>
      <c r="OE93" s="55"/>
      <c r="OF93" s="55"/>
      <c r="OG93" s="55"/>
      <c r="OH93" s="55"/>
      <c r="OI93" s="55"/>
      <c r="OJ93" s="55"/>
      <c r="OK93" s="55"/>
      <c r="OL93" s="55"/>
      <c r="OM93" s="55"/>
      <c r="ON93" s="55"/>
      <c r="OO93" s="55"/>
      <c r="OP93" s="55"/>
      <c r="OQ93" s="55"/>
      <c r="OR93" s="55"/>
      <c r="OS93" s="55"/>
      <c r="OT93" s="55"/>
      <c r="OU93" s="55"/>
      <c r="OV93" s="55"/>
      <c r="OW93" s="55"/>
      <c r="OX93" s="55"/>
      <c r="OY93" s="55"/>
      <c r="OZ93" s="55"/>
      <c r="PA93" s="55"/>
      <c r="PB93" s="55"/>
      <c r="PC93" s="55"/>
      <c r="PD93" s="55"/>
      <c r="PE93" s="55"/>
      <c r="PF93" s="55"/>
      <c r="PG93" s="55"/>
      <c r="PH93" s="55"/>
      <c r="PI93" s="55"/>
      <c r="PJ93" s="55"/>
      <c r="PK93" s="55"/>
      <c r="PL93" s="55"/>
      <c r="PM93" s="55"/>
      <c r="PN93" s="55"/>
      <c r="PO93" s="55"/>
      <c r="PP93" s="55"/>
      <c r="PQ93" s="55"/>
      <c r="PR93" s="55"/>
      <c r="PS93" s="55"/>
      <c r="PT93" s="55"/>
      <c r="PU93" s="55"/>
      <c r="PV93" s="55"/>
      <c r="PW93" s="55"/>
      <c r="PX93" s="55"/>
      <c r="PY93" s="55"/>
      <c r="PZ93" s="55"/>
      <c r="QA93" s="55"/>
      <c r="QB93" s="55"/>
      <c r="QC93" s="55"/>
      <c r="QD93" s="55"/>
      <c r="QE93" s="55"/>
      <c r="QF93" s="55"/>
      <c r="QG93" s="55"/>
      <c r="QH93" s="55"/>
      <c r="QI93" s="55"/>
      <c r="QJ93" s="55"/>
      <c r="QK93" s="55"/>
      <c r="QL93" s="55"/>
      <c r="QM93" s="55"/>
      <c r="QN93" s="55"/>
      <c r="QO93" s="55"/>
      <c r="QP93" s="55"/>
      <c r="QQ93" s="55"/>
      <c r="QR93" s="55"/>
      <c r="QS93" s="55"/>
      <c r="QT93" s="55"/>
      <c r="QU93" s="55"/>
      <c r="QV93" s="55"/>
      <c r="QW93" s="55"/>
      <c r="QX93" s="55"/>
      <c r="QY93" s="55"/>
      <c r="QZ93" s="55"/>
      <c r="RA93" s="55"/>
      <c r="RB93" s="55"/>
      <c r="RC93" s="55"/>
      <c r="RD93" s="55"/>
      <c r="RE93" s="55"/>
      <c r="RF93" s="55"/>
      <c r="RG93" s="55"/>
      <c r="RH93" s="55"/>
      <c r="RI93" s="55"/>
      <c r="RJ93" s="55"/>
      <c r="RK93" s="55"/>
      <c r="RL93" s="55"/>
      <c r="RM93" s="55"/>
      <c r="RN93" s="55"/>
      <c r="RO93" s="55"/>
      <c r="RP93" s="55"/>
      <c r="RQ93" s="55"/>
      <c r="RR93" s="55"/>
      <c r="RS93" s="55"/>
      <c r="RT93" s="55"/>
      <c r="RU93" s="55"/>
      <c r="RV93" s="55"/>
      <c r="RW93" s="55"/>
      <c r="RX93" s="55"/>
      <c r="RY93" s="55"/>
      <c r="RZ93" s="55"/>
      <c r="SA93" s="55"/>
      <c r="SB93" s="55"/>
      <c r="SC93" s="55"/>
      <c r="SD93" s="55"/>
      <c r="SE93" s="55"/>
      <c r="SF93" s="55"/>
      <c r="SG93" s="55"/>
      <c r="SH93" s="55"/>
      <c r="SI93" s="55"/>
      <c r="SJ93" s="55"/>
      <c r="SK93" s="55"/>
      <c r="SL93" s="55"/>
      <c r="SM93" s="55"/>
      <c r="SN93" s="55"/>
      <c r="SO93" s="55"/>
      <c r="SP93" s="55"/>
      <c r="SQ93" s="55"/>
      <c r="SR93" s="55"/>
      <c r="SS93" s="55"/>
      <c r="ST93" s="55"/>
      <c r="SU93" s="55"/>
      <c r="SV93" s="55"/>
      <c r="SW93" s="55"/>
      <c r="SX93" s="55"/>
      <c r="SY93" s="55"/>
      <c r="SZ93" s="55"/>
      <c r="TA93" s="55"/>
      <c r="TB93" s="55"/>
      <c r="TC93" s="55"/>
      <c r="TD93" s="55"/>
      <c r="TE93" s="55"/>
      <c r="TF93" s="55"/>
      <c r="TG93" s="55"/>
      <c r="TH93" s="55"/>
      <c r="TI93" s="55"/>
      <c r="TJ93" s="55"/>
      <c r="TK93" s="55"/>
      <c r="TL93" s="55"/>
      <c r="TM93" s="55"/>
      <c r="TN93" s="55"/>
      <c r="TO93" s="55"/>
      <c r="TP93" s="55"/>
      <c r="TQ93" s="55"/>
      <c r="TR93" s="55"/>
      <c r="TS93" s="55"/>
      <c r="TT93" s="55"/>
      <c r="TU93" s="55"/>
      <c r="TV93" s="55"/>
      <c r="TW93" s="55"/>
      <c r="TX93" s="55"/>
      <c r="TY93" s="55"/>
      <c r="TZ93" s="55"/>
      <c r="UA93" s="55"/>
      <c r="UB93" s="55"/>
      <c r="UC93" s="55"/>
      <c r="UD93" s="55"/>
      <c r="UE93" s="55"/>
      <c r="UF93" s="55"/>
      <c r="UG93" s="55"/>
      <c r="UH93" s="55"/>
      <c r="UI93" s="55"/>
      <c r="UJ93" s="55"/>
      <c r="UK93" s="55"/>
      <c r="UL93" s="55"/>
      <c r="UM93" s="55"/>
      <c r="UN93" s="55"/>
      <c r="UO93" s="55"/>
      <c r="UP93" s="55"/>
      <c r="UQ93" s="55"/>
      <c r="UR93" s="55"/>
      <c r="US93" s="55"/>
      <c r="UT93" s="55"/>
      <c r="UU93" s="55"/>
      <c r="UV93" s="55"/>
      <c r="UW93" s="55"/>
      <c r="UX93" s="55"/>
      <c r="UY93" s="55"/>
      <c r="UZ93" s="55"/>
      <c r="VA93" s="55"/>
      <c r="VB93" s="55"/>
      <c r="VC93" s="55"/>
      <c r="VD93" s="55"/>
      <c r="VE93" s="55"/>
      <c r="VF93" s="55"/>
      <c r="VG93" s="55"/>
      <c r="VH93" s="55"/>
      <c r="VI93" s="55"/>
      <c r="VJ93" s="55"/>
      <c r="VK93" s="55"/>
      <c r="VL93" s="55"/>
      <c r="VM93" s="55"/>
      <c r="VN93" s="55"/>
      <c r="VO93" s="55"/>
      <c r="VP93" s="55"/>
      <c r="VQ93" s="55"/>
      <c r="VR93" s="55"/>
      <c r="VS93" s="55"/>
      <c r="VT93" s="55"/>
      <c r="VU93" s="55"/>
      <c r="VV93" s="55"/>
      <c r="VW93" s="55"/>
      <c r="VX93" s="55"/>
      <c r="VY93" s="55"/>
      <c r="VZ93" s="55"/>
      <c r="WA93" s="55"/>
      <c r="WB93" s="55"/>
      <c r="WC93" s="55"/>
      <c r="WD93" s="55"/>
      <c r="WE93" s="55"/>
      <c r="WF93" s="55"/>
      <c r="WG93" s="55"/>
      <c r="WH93" s="55"/>
      <c r="WI93" s="55"/>
      <c r="WJ93" s="55"/>
      <c r="WK93" s="55"/>
      <c r="WL93" s="55"/>
      <c r="WM93" s="55"/>
      <c r="WN93" s="55"/>
      <c r="WO93" s="55"/>
      <c r="WP93" s="55"/>
      <c r="WQ93" s="55"/>
      <c r="WR93" s="55"/>
      <c r="WS93" s="55"/>
      <c r="WT93" s="55"/>
      <c r="WU93" s="55"/>
      <c r="WV93" s="55"/>
      <c r="WW93" s="55"/>
      <c r="WX93" s="55"/>
      <c r="WY93" s="55"/>
      <c r="WZ93" s="55"/>
      <c r="XA93" s="55"/>
      <c r="XB93" s="55"/>
      <c r="XC93" s="55"/>
      <c r="XD93" s="55"/>
      <c r="XE93" s="55"/>
      <c r="XF93" s="55"/>
      <c r="XG93" s="55"/>
      <c r="XH93" s="55"/>
      <c r="XI93" s="55"/>
      <c r="XJ93" s="55"/>
      <c r="XK93" s="55"/>
      <c r="XL93" s="55"/>
      <c r="XM93" s="55"/>
      <c r="XN93" s="55"/>
      <c r="XO93" s="55"/>
      <c r="XP93" s="55"/>
      <c r="XQ93" s="55"/>
      <c r="XR93" s="55"/>
      <c r="XS93" s="55"/>
      <c r="XT93" s="55"/>
      <c r="XU93" s="55"/>
      <c r="XV93" s="55"/>
      <c r="XW93" s="55"/>
      <c r="XX93" s="55"/>
      <c r="XY93" s="55"/>
      <c r="XZ93" s="55"/>
      <c r="YA93" s="55"/>
      <c r="YB93" s="55"/>
      <c r="YC93" s="55"/>
      <c r="YD93" s="55"/>
      <c r="YE93" s="55"/>
      <c r="YF93" s="55"/>
      <c r="YG93" s="55"/>
      <c r="YH93" s="55"/>
      <c r="YI93" s="55"/>
      <c r="YJ93" s="55"/>
      <c r="YK93" s="55"/>
      <c r="YL93" s="55"/>
      <c r="YM93" s="55"/>
      <c r="YN93" s="55"/>
      <c r="YO93" s="55"/>
      <c r="YP93" s="55"/>
      <c r="YQ93" s="55"/>
      <c r="YR93" s="55"/>
      <c r="YS93" s="55"/>
      <c r="YT93" s="55"/>
      <c r="YU93" s="55"/>
      <c r="YV93" s="55"/>
      <c r="YW93" s="55"/>
      <c r="YX93" s="55"/>
      <c r="YY93" s="55"/>
      <c r="YZ93" s="55"/>
      <c r="ZA93" s="55"/>
      <c r="ZB93" s="55"/>
      <c r="ZC93" s="55"/>
      <c r="ZD93" s="55"/>
      <c r="ZE93" s="55"/>
      <c r="ZF93" s="55"/>
      <c r="ZG93" s="55"/>
      <c r="ZH93" s="55"/>
      <c r="ZI93" s="55"/>
      <c r="ZJ93" s="55"/>
      <c r="ZK93" s="55"/>
      <c r="ZL93" s="55"/>
      <c r="ZM93" s="55"/>
      <c r="ZN93" s="55"/>
      <c r="ZO93" s="55"/>
      <c r="ZP93" s="55"/>
      <c r="ZQ93" s="55"/>
      <c r="ZR93" s="55"/>
      <c r="ZS93" s="55"/>
      <c r="ZT93" s="55"/>
      <c r="ZU93" s="55"/>
      <c r="ZV93" s="55"/>
      <c r="ZW93" s="55"/>
      <c r="ZX93" s="55"/>
      <c r="ZY93" s="55"/>
      <c r="ZZ93" s="55"/>
      <c r="AAA93" s="55"/>
      <c r="AAB93" s="55"/>
      <c r="AAC93" s="55"/>
      <c r="AAD93" s="55"/>
      <c r="AAE93" s="55"/>
      <c r="AAF93" s="55"/>
      <c r="AAG93" s="55"/>
      <c r="AAH93" s="55"/>
      <c r="AAI93" s="55"/>
      <c r="AAJ93" s="55"/>
      <c r="AAK93" s="55"/>
      <c r="AAL93" s="55"/>
      <c r="AAM93" s="55"/>
      <c r="AAN93" s="55"/>
      <c r="AAO93" s="55"/>
      <c r="AAP93" s="55"/>
      <c r="AAQ93" s="55"/>
      <c r="AAR93" s="55"/>
      <c r="AAS93" s="55"/>
      <c r="AAT93" s="55"/>
      <c r="AAU93" s="55"/>
      <c r="AAV93" s="55"/>
      <c r="AAW93" s="55"/>
      <c r="AAX93" s="55"/>
      <c r="AAY93" s="55"/>
      <c r="AAZ93" s="55"/>
      <c r="ABA93" s="55"/>
      <c r="ABB93" s="55"/>
      <c r="ABC93" s="55"/>
      <c r="ABD93" s="55"/>
      <c r="ABE93" s="55"/>
      <c r="ABF93" s="55"/>
      <c r="ABG93" s="55"/>
      <c r="ABH93" s="55"/>
      <c r="ABI93" s="55"/>
      <c r="ABJ93" s="55"/>
      <c r="ABK93" s="55"/>
      <c r="ABL93" s="55"/>
      <c r="ABM93" s="55"/>
      <c r="ABN93" s="55"/>
      <c r="ABO93" s="55"/>
      <c r="ABP93" s="55"/>
      <c r="ABQ93" s="55"/>
      <c r="ABR93" s="55"/>
      <c r="ABS93" s="55"/>
      <c r="ABT93" s="55"/>
      <c r="ABU93" s="55"/>
      <c r="ABV93" s="55"/>
      <c r="ABW93" s="55"/>
      <c r="ABX93" s="55"/>
      <c r="ABY93" s="55"/>
      <c r="ABZ93" s="55"/>
      <c r="ACA93" s="55"/>
      <c r="ACB93" s="55"/>
      <c r="ACC93" s="55"/>
      <c r="ACD93" s="55"/>
      <c r="ACE93" s="55"/>
      <c r="ACF93" s="55"/>
      <c r="ACG93" s="55"/>
      <c r="ACH93" s="55"/>
      <c r="ACI93" s="55"/>
      <c r="ACJ93" s="55"/>
      <c r="ACK93" s="55"/>
      <c r="ACL93" s="55"/>
      <c r="ACM93" s="55"/>
      <c r="ACN93" s="55"/>
      <c r="ACO93" s="55"/>
      <c r="ACP93" s="55"/>
      <c r="ACQ93" s="55"/>
      <c r="ACR93" s="55"/>
      <c r="ACS93" s="55"/>
      <c r="ACT93" s="55"/>
      <c r="ACU93" s="55"/>
      <c r="ACV93" s="55"/>
      <c r="ACW93" s="55"/>
      <c r="ACX93" s="55"/>
      <c r="ACY93" s="55"/>
      <c r="ACZ93" s="55"/>
      <c r="ADA93" s="55"/>
      <c r="ADB93" s="55"/>
      <c r="ADC93" s="55"/>
      <c r="ADD93" s="55"/>
      <c r="ADE93" s="55"/>
      <c r="ADF93" s="55"/>
      <c r="ADG93" s="55"/>
      <c r="ADH93" s="55"/>
      <c r="ADI93" s="55"/>
      <c r="ADJ93" s="55"/>
    </row>
    <row r="94" spans="1:790" s="56" customFormat="1" ht="47.25" customHeight="1" x14ac:dyDescent="0.3">
      <c r="A94" s="536"/>
      <c r="B94" s="537"/>
      <c r="C94" s="537"/>
      <c r="D94" s="512"/>
      <c r="E94" s="536"/>
      <c r="F94" s="512"/>
      <c r="G94" s="512"/>
      <c r="H94" s="512"/>
      <c r="I94" s="512"/>
      <c r="J94" s="59" t="str">
        <f t="shared" si="5"/>
        <v>LAS PERSONAS MORALES NO CUENTAN CON NOMBRE</v>
      </c>
      <c r="K94" s="59" t="str">
        <f t="shared" si="5"/>
        <v>LAS PERSONAS MORALES NO CUENTAN CON PRIMER APELLIDO</v>
      </c>
      <c r="L94" s="59" t="str">
        <f t="shared" si="5"/>
        <v>LAS PERSONAS MORALES NO CUENTAN CON SEGUNDO APELLIDO</v>
      </c>
      <c r="M94" s="59" t="str">
        <f t="shared" si="5"/>
        <v>GRUPO RESPUESTA CONSTRUCTIVA, S.A. DE C.V.</v>
      </c>
      <c r="N94" s="59" t="str">
        <f t="shared" si="5"/>
        <v>GRC071101TNA</v>
      </c>
      <c r="O94" s="64">
        <f t="shared" si="5"/>
        <v>1247253.8799999999</v>
      </c>
      <c r="P94" s="512"/>
      <c r="Q94" s="512"/>
      <c r="R94" s="512"/>
      <c r="S94" s="512"/>
      <c r="T94" s="512"/>
      <c r="U94" s="512"/>
      <c r="V94" s="512"/>
      <c r="W94" s="512"/>
      <c r="X94" s="520"/>
      <c r="Y94" s="520"/>
      <c r="Z94" s="512"/>
      <c r="AA94" s="512"/>
      <c r="AB94" s="512"/>
      <c r="AC94" s="512"/>
      <c r="AD94" s="512"/>
      <c r="AE94" s="512"/>
      <c r="AF94" s="512"/>
      <c r="AG94" s="512"/>
      <c r="AH94" s="520"/>
      <c r="AI94" s="520"/>
      <c r="AJ94" s="512"/>
      <c r="AK94" s="512"/>
      <c r="AL94" s="512"/>
      <c r="AM94" s="512"/>
      <c r="AN94" s="512"/>
      <c r="AO94" s="512"/>
      <c r="AP94" s="512"/>
      <c r="AQ94" s="511"/>
      <c r="AR94" s="511"/>
      <c r="AS94" s="511"/>
      <c r="AT94" s="511"/>
      <c r="AU94" s="511"/>
      <c r="AV94" s="511"/>
      <c r="AW94" s="541"/>
      <c r="AX94" s="539"/>
      <c r="AY94" s="539"/>
      <c r="AZ94" s="539"/>
      <c r="BA94" s="539"/>
      <c r="BB94" s="540"/>
      <c r="BC94" s="538"/>
      <c r="BD94" s="538"/>
      <c r="BE94" s="538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  <c r="IX94" s="55"/>
      <c r="IY94" s="55"/>
      <c r="IZ94" s="55"/>
      <c r="JA94" s="55"/>
      <c r="JB94" s="55"/>
      <c r="JC94" s="55"/>
      <c r="JD94" s="55"/>
      <c r="JE94" s="55"/>
      <c r="JF94" s="55"/>
      <c r="JG94" s="55"/>
      <c r="JH94" s="55"/>
      <c r="JI94" s="55"/>
      <c r="JJ94" s="55"/>
      <c r="JK94" s="55"/>
      <c r="JL94" s="55"/>
      <c r="JM94" s="55"/>
      <c r="JN94" s="55"/>
      <c r="JO94" s="55"/>
      <c r="JP94" s="55"/>
      <c r="JQ94" s="55"/>
      <c r="JR94" s="55"/>
      <c r="JS94" s="55"/>
      <c r="JT94" s="55"/>
      <c r="JU94" s="55"/>
      <c r="JV94" s="55"/>
      <c r="JW94" s="55"/>
      <c r="JX94" s="55"/>
      <c r="JY94" s="55"/>
      <c r="JZ94" s="55"/>
      <c r="KA94" s="55"/>
      <c r="KB94" s="55"/>
      <c r="KC94" s="55"/>
      <c r="KD94" s="55"/>
      <c r="KE94" s="55"/>
      <c r="KF94" s="55"/>
      <c r="KG94" s="55"/>
      <c r="KH94" s="55"/>
      <c r="KI94" s="55"/>
      <c r="KJ94" s="55"/>
      <c r="KK94" s="55"/>
      <c r="KL94" s="55"/>
      <c r="KM94" s="55"/>
      <c r="KN94" s="55"/>
      <c r="KO94" s="55"/>
      <c r="KP94" s="55"/>
      <c r="KQ94" s="55"/>
      <c r="KR94" s="55"/>
      <c r="KS94" s="55"/>
      <c r="KT94" s="55"/>
      <c r="KU94" s="55"/>
      <c r="KV94" s="55"/>
      <c r="KW94" s="55"/>
      <c r="KX94" s="55"/>
      <c r="KY94" s="55"/>
      <c r="KZ94" s="55"/>
      <c r="LA94" s="55"/>
      <c r="LB94" s="55"/>
      <c r="LC94" s="55"/>
      <c r="LD94" s="55"/>
      <c r="LE94" s="55"/>
      <c r="LF94" s="55"/>
      <c r="LG94" s="55"/>
      <c r="LH94" s="55"/>
      <c r="LI94" s="55"/>
      <c r="LJ94" s="55"/>
      <c r="LK94" s="55"/>
      <c r="LL94" s="55"/>
      <c r="LM94" s="55"/>
      <c r="LN94" s="55"/>
      <c r="LO94" s="55"/>
      <c r="LP94" s="55"/>
      <c r="LQ94" s="55"/>
      <c r="LR94" s="55"/>
      <c r="LS94" s="55"/>
      <c r="LT94" s="55"/>
      <c r="LU94" s="55"/>
      <c r="LV94" s="55"/>
      <c r="LW94" s="55"/>
      <c r="LX94" s="55"/>
      <c r="LY94" s="55"/>
      <c r="LZ94" s="55"/>
      <c r="MA94" s="55"/>
      <c r="MB94" s="55"/>
      <c r="MC94" s="55"/>
      <c r="MD94" s="55"/>
      <c r="ME94" s="55"/>
      <c r="MF94" s="55"/>
      <c r="MG94" s="55"/>
      <c r="MH94" s="55"/>
      <c r="MI94" s="55"/>
      <c r="MJ94" s="55"/>
      <c r="MK94" s="55"/>
      <c r="ML94" s="55"/>
      <c r="MM94" s="55"/>
      <c r="MN94" s="55"/>
      <c r="MO94" s="55"/>
      <c r="MP94" s="55"/>
      <c r="MQ94" s="55"/>
      <c r="MR94" s="55"/>
      <c r="MS94" s="55"/>
      <c r="MT94" s="55"/>
      <c r="MU94" s="55"/>
      <c r="MV94" s="55"/>
      <c r="MW94" s="55"/>
      <c r="MX94" s="55"/>
      <c r="MY94" s="55"/>
      <c r="MZ94" s="55"/>
      <c r="NA94" s="55"/>
      <c r="NB94" s="55"/>
      <c r="NC94" s="55"/>
      <c r="ND94" s="55"/>
      <c r="NE94" s="55"/>
      <c r="NF94" s="55"/>
      <c r="NG94" s="55"/>
      <c r="NH94" s="55"/>
      <c r="NI94" s="55"/>
      <c r="NJ94" s="55"/>
      <c r="NK94" s="55"/>
      <c r="NL94" s="55"/>
      <c r="NM94" s="55"/>
      <c r="NN94" s="55"/>
      <c r="NO94" s="55"/>
      <c r="NP94" s="55"/>
      <c r="NQ94" s="55"/>
      <c r="NR94" s="55"/>
      <c r="NS94" s="55"/>
      <c r="NT94" s="55"/>
      <c r="NU94" s="55"/>
      <c r="NV94" s="55"/>
      <c r="NW94" s="55"/>
      <c r="NX94" s="55"/>
      <c r="NY94" s="55"/>
      <c r="NZ94" s="55"/>
      <c r="OA94" s="55"/>
      <c r="OB94" s="55"/>
      <c r="OC94" s="55"/>
      <c r="OD94" s="55"/>
      <c r="OE94" s="55"/>
      <c r="OF94" s="55"/>
      <c r="OG94" s="55"/>
      <c r="OH94" s="55"/>
      <c r="OI94" s="55"/>
      <c r="OJ94" s="55"/>
      <c r="OK94" s="55"/>
      <c r="OL94" s="55"/>
      <c r="OM94" s="55"/>
      <c r="ON94" s="55"/>
      <c r="OO94" s="55"/>
      <c r="OP94" s="55"/>
      <c r="OQ94" s="55"/>
      <c r="OR94" s="55"/>
      <c r="OS94" s="55"/>
      <c r="OT94" s="55"/>
      <c r="OU94" s="55"/>
      <c r="OV94" s="55"/>
      <c r="OW94" s="55"/>
      <c r="OX94" s="55"/>
      <c r="OY94" s="55"/>
      <c r="OZ94" s="55"/>
      <c r="PA94" s="55"/>
      <c r="PB94" s="55"/>
      <c r="PC94" s="55"/>
      <c r="PD94" s="55"/>
      <c r="PE94" s="55"/>
      <c r="PF94" s="55"/>
      <c r="PG94" s="55"/>
      <c r="PH94" s="55"/>
      <c r="PI94" s="55"/>
      <c r="PJ94" s="55"/>
      <c r="PK94" s="55"/>
      <c r="PL94" s="55"/>
      <c r="PM94" s="55"/>
      <c r="PN94" s="55"/>
      <c r="PO94" s="55"/>
      <c r="PP94" s="55"/>
      <c r="PQ94" s="55"/>
      <c r="PR94" s="55"/>
      <c r="PS94" s="55"/>
      <c r="PT94" s="55"/>
      <c r="PU94" s="55"/>
      <c r="PV94" s="55"/>
      <c r="PW94" s="55"/>
      <c r="PX94" s="55"/>
      <c r="PY94" s="55"/>
      <c r="PZ94" s="55"/>
      <c r="QA94" s="55"/>
      <c r="QB94" s="55"/>
      <c r="QC94" s="55"/>
      <c r="QD94" s="55"/>
      <c r="QE94" s="55"/>
      <c r="QF94" s="55"/>
      <c r="QG94" s="55"/>
      <c r="QH94" s="55"/>
      <c r="QI94" s="55"/>
      <c r="QJ94" s="55"/>
      <c r="QK94" s="55"/>
      <c r="QL94" s="55"/>
      <c r="QM94" s="55"/>
      <c r="QN94" s="55"/>
      <c r="QO94" s="55"/>
      <c r="QP94" s="55"/>
      <c r="QQ94" s="55"/>
      <c r="QR94" s="55"/>
      <c r="QS94" s="55"/>
      <c r="QT94" s="55"/>
      <c r="QU94" s="55"/>
      <c r="QV94" s="55"/>
      <c r="QW94" s="55"/>
      <c r="QX94" s="55"/>
      <c r="QY94" s="55"/>
      <c r="QZ94" s="55"/>
      <c r="RA94" s="55"/>
      <c r="RB94" s="55"/>
      <c r="RC94" s="55"/>
      <c r="RD94" s="55"/>
      <c r="RE94" s="55"/>
      <c r="RF94" s="55"/>
      <c r="RG94" s="55"/>
      <c r="RH94" s="55"/>
      <c r="RI94" s="55"/>
      <c r="RJ94" s="55"/>
      <c r="RK94" s="55"/>
      <c r="RL94" s="55"/>
      <c r="RM94" s="55"/>
      <c r="RN94" s="55"/>
      <c r="RO94" s="55"/>
      <c r="RP94" s="55"/>
      <c r="RQ94" s="55"/>
      <c r="RR94" s="55"/>
      <c r="RS94" s="55"/>
      <c r="RT94" s="55"/>
      <c r="RU94" s="55"/>
      <c r="RV94" s="55"/>
      <c r="RW94" s="55"/>
      <c r="RX94" s="55"/>
      <c r="RY94" s="55"/>
      <c r="RZ94" s="55"/>
      <c r="SA94" s="55"/>
      <c r="SB94" s="55"/>
      <c r="SC94" s="55"/>
      <c r="SD94" s="55"/>
      <c r="SE94" s="55"/>
      <c r="SF94" s="55"/>
      <c r="SG94" s="55"/>
      <c r="SH94" s="55"/>
      <c r="SI94" s="55"/>
      <c r="SJ94" s="55"/>
      <c r="SK94" s="55"/>
      <c r="SL94" s="55"/>
      <c r="SM94" s="55"/>
      <c r="SN94" s="55"/>
      <c r="SO94" s="55"/>
      <c r="SP94" s="55"/>
      <c r="SQ94" s="55"/>
      <c r="SR94" s="55"/>
      <c r="SS94" s="55"/>
      <c r="ST94" s="55"/>
      <c r="SU94" s="55"/>
      <c r="SV94" s="55"/>
      <c r="SW94" s="55"/>
      <c r="SX94" s="55"/>
      <c r="SY94" s="55"/>
      <c r="SZ94" s="55"/>
      <c r="TA94" s="55"/>
      <c r="TB94" s="55"/>
      <c r="TC94" s="55"/>
      <c r="TD94" s="55"/>
      <c r="TE94" s="55"/>
      <c r="TF94" s="55"/>
      <c r="TG94" s="55"/>
      <c r="TH94" s="55"/>
      <c r="TI94" s="55"/>
      <c r="TJ94" s="55"/>
      <c r="TK94" s="55"/>
      <c r="TL94" s="55"/>
      <c r="TM94" s="55"/>
      <c r="TN94" s="55"/>
      <c r="TO94" s="55"/>
      <c r="TP94" s="55"/>
      <c r="TQ94" s="55"/>
      <c r="TR94" s="55"/>
      <c r="TS94" s="55"/>
      <c r="TT94" s="55"/>
      <c r="TU94" s="55"/>
      <c r="TV94" s="55"/>
      <c r="TW94" s="55"/>
      <c r="TX94" s="55"/>
      <c r="TY94" s="55"/>
      <c r="TZ94" s="55"/>
      <c r="UA94" s="55"/>
      <c r="UB94" s="55"/>
      <c r="UC94" s="55"/>
      <c r="UD94" s="55"/>
      <c r="UE94" s="55"/>
      <c r="UF94" s="55"/>
      <c r="UG94" s="55"/>
      <c r="UH94" s="55"/>
      <c r="UI94" s="55"/>
      <c r="UJ94" s="55"/>
      <c r="UK94" s="55"/>
      <c r="UL94" s="55"/>
      <c r="UM94" s="55"/>
      <c r="UN94" s="55"/>
      <c r="UO94" s="55"/>
      <c r="UP94" s="55"/>
      <c r="UQ94" s="55"/>
      <c r="UR94" s="55"/>
      <c r="US94" s="55"/>
      <c r="UT94" s="55"/>
      <c r="UU94" s="55"/>
      <c r="UV94" s="55"/>
      <c r="UW94" s="55"/>
      <c r="UX94" s="55"/>
      <c r="UY94" s="55"/>
      <c r="UZ94" s="55"/>
      <c r="VA94" s="55"/>
      <c r="VB94" s="55"/>
      <c r="VC94" s="55"/>
      <c r="VD94" s="55"/>
      <c r="VE94" s="55"/>
      <c r="VF94" s="55"/>
      <c r="VG94" s="55"/>
      <c r="VH94" s="55"/>
      <c r="VI94" s="55"/>
      <c r="VJ94" s="55"/>
      <c r="VK94" s="55"/>
      <c r="VL94" s="55"/>
      <c r="VM94" s="55"/>
      <c r="VN94" s="55"/>
      <c r="VO94" s="55"/>
      <c r="VP94" s="55"/>
      <c r="VQ94" s="55"/>
      <c r="VR94" s="55"/>
      <c r="VS94" s="55"/>
      <c r="VT94" s="55"/>
      <c r="VU94" s="55"/>
      <c r="VV94" s="55"/>
      <c r="VW94" s="55"/>
      <c r="VX94" s="55"/>
      <c r="VY94" s="55"/>
      <c r="VZ94" s="55"/>
      <c r="WA94" s="55"/>
      <c r="WB94" s="55"/>
      <c r="WC94" s="55"/>
      <c r="WD94" s="55"/>
      <c r="WE94" s="55"/>
      <c r="WF94" s="55"/>
      <c r="WG94" s="55"/>
      <c r="WH94" s="55"/>
      <c r="WI94" s="55"/>
      <c r="WJ94" s="55"/>
      <c r="WK94" s="55"/>
      <c r="WL94" s="55"/>
      <c r="WM94" s="55"/>
      <c r="WN94" s="55"/>
      <c r="WO94" s="55"/>
      <c r="WP94" s="55"/>
      <c r="WQ94" s="55"/>
      <c r="WR94" s="55"/>
      <c r="WS94" s="55"/>
      <c r="WT94" s="55"/>
      <c r="WU94" s="55"/>
      <c r="WV94" s="55"/>
      <c r="WW94" s="55"/>
      <c r="WX94" s="55"/>
      <c r="WY94" s="55"/>
      <c r="WZ94" s="55"/>
      <c r="XA94" s="55"/>
      <c r="XB94" s="55"/>
      <c r="XC94" s="55"/>
      <c r="XD94" s="55"/>
      <c r="XE94" s="55"/>
      <c r="XF94" s="55"/>
      <c r="XG94" s="55"/>
      <c r="XH94" s="55"/>
      <c r="XI94" s="55"/>
      <c r="XJ94" s="55"/>
      <c r="XK94" s="55"/>
      <c r="XL94" s="55"/>
      <c r="XM94" s="55"/>
      <c r="XN94" s="55"/>
      <c r="XO94" s="55"/>
      <c r="XP94" s="55"/>
      <c r="XQ94" s="55"/>
      <c r="XR94" s="55"/>
      <c r="XS94" s="55"/>
      <c r="XT94" s="55"/>
      <c r="XU94" s="55"/>
      <c r="XV94" s="55"/>
      <c r="XW94" s="55"/>
      <c r="XX94" s="55"/>
      <c r="XY94" s="55"/>
      <c r="XZ94" s="55"/>
      <c r="YA94" s="55"/>
      <c r="YB94" s="55"/>
      <c r="YC94" s="55"/>
      <c r="YD94" s="55"/>
      <c r="YE94" s="55"/>
      <c r="YF94" s="55"/>
      <c r="YG94" s="55"/>
      <c r="YH94" s="55"/>
      <c r="YI94" s="55"/>
      <c r="YJ94" s="55"/>
      <c r="YK94" s="55"/>
      <c r="YL94" s="55"/>
      <c r="YM94" s="55"/>
      <c r="YN94" s="55"/>
      <c r="YO94" s="55"/>
      <c r="YP94" s="55"/>
      <c r="YQ94" s="55"/>
      <c r="YR94" s="55"/>
      <c r="YS94" s="55"/>
      <c r="YT94" s="55"/>
      <c r="YU94" s="55"/>
      <c r="YV94" s="55"/>
      <c r="YW94" s="55"/>
      <c r="YX94" s="55"/>
      <c r="YY94" s="55"/>
      <c r="YZ94" s="55"/>
      <c r="ZA94" s="55"/>
      <c r="ZB94" s="55"/>
      <c r="ZC94" s="55"/>
      <c r="ZD94" s="55"/>
      <c r="ZE94" s="55"/>
      <c r="ZF94" s="55"/>
      <c r="ZG94" s="55"/>
      <c r="ZH94" s="55"/>
      <c r="ZI94" s="55"/>
      <c r="ZJ94" s="55"/>
      <c r="ZK94" s="55"/>
      <c r="ZL94" s="55"/>
      <c r="ZM94" s="55"/>
      <c r="ZN94" s="55"/>
      <c r="ZO94" s="55"/>
      <c r="ZP94" s="55"/>
      <c r="ZQ94" s="55"/>
      <c r="ZR94" s="55"/>
      <c r="ZS94" s="55"/>
      <c r="ZT94" s="55"/>
      <c r="ZU94" s="55"/>
      <c r="ZV94" s="55"/>
      <c r="ZW94" s="55"/>
      <c r="ZX94" s="55"/>
      <c r="ZY94" s="55"/>
      <c r="ZZ94" s="55"/>
      <c r="AAA94" s="55"/>
      <c r="AAB94" s="55"/>
      <c r="AAC94" s="55"/>
      <c r="AAD94" s="55"/>
      <c r="AAE94" s="55"/>
      <c r="AAF94" s="55"/>
      <c r="AAG94" s="55"/>
      <c r="AAH94" s="55"/>
      <c r="AAI94" s="55"/>
      <c r="AAJ94" s="55"/>
      <c r="AAK94" s="55"/>
      <c r="AAL94" s="55"/>
      <c r="AAM94" s="55"/>
      <c r="AAN94" s="55"/>
      <c r="AAO94" s="55"/>
      <c r="AAP94" s="55"/>
      <c r="AAQ94" s="55"/>
      <c r="AAR94" s="55"/>
      <c r="AAS94" s="55"/>
      <c r="AAT94" s="55"/>
      <c r="AAU94" s="55"/>
      <c r="AAV94" s="55"/>
      <c r="AAW94" s="55"/>
      <c r="AAX94" s="55"/>
      <c r="AAY94" s="55"/>
      <c r="AAZ94" s="55"/>
      <c r="ABA94" s="55"/>
      <c r="ABB94" s="55"/>
      <c r="ABC94" s="55"/>
      <c r="ABD94" s="55"/>
      <c r="ABE94" s="55"/>
      <c r="ABF94" s="55"/>
      <c r="ABG94" s="55"/>
      <c r="ABH94" s="55"/>
      <c r="ABI94" s="55"/>
      <c r="ABJ94" s="55"/>
      <c r="ABK94" s="55"/>
      <c r="ABL94" s="55"/>
      <c r="ABM94" s="55"/>
      <c r="ABN94" s="55"/>
      <c r="ABO94" s="55"/>
      <c r="ABP94" s="55"/>
      <c r="ABQ94" s="55"/>
      <c r="ABR94" s="55"/>
      <c r="ABS94" s="55"/>
      <c r="ABT94" s="55"/>
      <c r="ABU94" s="55"/>
      <c r="ABV94" s="55"/>
      <c r="ABW94" s="55"/>
      <c r="ABX94" s="55"/>
      <c r="ABY94" s="55"/>
      <c r="ABZ94" s="55"/>
      <c r="ACA94" s="55"/>
      <c r="ACB94" s="55"/>
      <c r="ACC94" s="55"/>
      <c r="ACD94" s="55"/>
      <c r="ACE94" s="55"/>
      <c r="ACF94" s="55"/>
      <c r="ACG94" s="55"/>
      <c r="ACH94" s="55"/>
      <c r="ACI94" s="55"/>
      <c r="ACJ94" s="55"/>
      <c r="ACK94" s="55"/>
      <c r="ACL94" s="55"/>
      <c r="ACM94" s="55"/>
      <c r="ACN94" s="55"/>
      <c r="ACO94" s="55"/>
      <c r="ACP94" s="55"/>
      <c r="ACQ94" s="55"/>
      <c r="ACR94" s="55"/>
      <c r="ACS94" s="55"/>
      <c r="ACT94" s="55"/>
      <c r="ACU94" s="55"/>
      <c r="ACV94" s="55"/>
      <c r="ACW94" s="55"/>
      <c r="ACX94" s="55"/>
      <c r="ACY94" s="55"/>
      <c r="ACZ94" s="55"/>
      <c r="ADA94" s="55"/>
      <c r="ADB94" s="55"/>
      <c r="ADC94" s="55"/>
      <c r="ADD94" s="55"/>
      <c r="ADE94" s="55"/>
      <c r="ADF94" s="55"/>
      <c r="ADG94" s="55"/>
      <c r="ADH94" s="55"/>
      <c r="ADI94" s="55"/>
      <c r="ADJ94" s="55"/>
    </row>
    <row r="95" spans="1:790" s="51" customFormat="1" ht="47.25" customHeight="1" x14ac:dyDescent="0.3">
      <c r="A95" s="526">
        <v>2019</v>
      </c>
      <c r="B95" s="534">
        <v>43466</v>
      </c>
      <c r="C95" s="534">
        <v>43555</v>
      </c>
      <c r="D95" s="513" t="s">
        <v>141</v>
      </c>
      <c r="E95" s="526" t="s">
        <v>217</v>
      </c>
      <c r="F95" s="513" t="s">
        <v>253</v>
      </c>
      <c r="G95" s="513" t="s">
        <v>219</v>
      </c>
      <c r="H95" s="513" t="s">
        <v>446</v>
      </c>
      <c r="I95" s="513" t="s">
        <v>254</v>
      </c>
      <c r="J95" s="46" t="str">
        <f t="shared" si="5"/>
        <v>LAS PERSONAS MORALES NO CUENTAN CON NOMBRE</v>
      </c>
      <c r="K95" s="46" t="str">
        <f t="shared" si="5"/>
        <v>LAS PERSONAS MORALES NO CUENTAN CON PRIMER APELLIDO</v>
      </c>
      <c r="L95" s="46" t="str">
        <f t="shared" si="5"/>
        <v>LAS PERSONAS MORALES NO CUENTAN CON SEGUNDO APELLIDO</v>
      </c>
      <c r="M95" s="46" t="str">
        <f t="shared" si="5"/>
        <v>ASECA, S.A. DE C.V.</v>
      </c>
      <c r="N95" s="46" t="str">
        <f t="shared" si="5"/>
        <v>ASE950901TIA</v>
      </c>
      <c r="O95" s="63">
        <f t="shared" si="5"/>
        <v>2857590.46</v>
      </c>
      <c r="P95" s="513" t="s">
        <v>67</v>
      </c>
      <c r="Q95" s="513" t="s">
        <v>68</v>
      </c>
      <c r="R95" s="513" t="s">
        <v>69</v>
      </c>
      <c r="S95" s="513" t="s">
        <v>255</v>
      </c>
      <c r="T95" s="513" t="s">
        <v>249</v>
      </c>
      <c r="U95" s="513" t="s">
        <v>109</v>
      </c>
      <c r="V95" s="513" t="str">
        <f>U95</f>
        <v>DIRECCION DE ATENCION MEDICA</v>
      </c>
      <c r="W95" s="513" t="str">
        <f>F95</f>
        <v>SSPDF-CRMSG-SERV-187-18</v>
      </c>
      <c r="X95" s="514">
        <v>43465</v>
      </c>
      <c r="Y95" s="514">
        <v>1075218.8600000001</v>
      </c>
      <c r="Z95" s="513">
        <f>+Y95*1.16</f>
        <v>1247253.8776</v>
      </c>
      <c r="AA95" s="513" t="s">
        <v>196</v>
      </c>
      <c r="AB95" s="513" t="s">
        <v>196</v>
      </c>
      <c r="AC95" s="513" t="s">
        <v>73</v>
      </c>
      <c r="AD95" s="513" t="s">
        <v>74</v>
      </c>
      <c r="AE95" s="513" t="s">
        <v>75</v>
      </c>
      <c r="AF95" s="513" t="str">
        <f>I95</f>
        <v>SUPERVICION EXTERNA</v>
      </c>
      <c r="AG95" s="513">
        <v>161282.82999999999</v>
      </c>
      <c r="AH95" s="514">
        <v>43466</v>
      </c>
      <c r="AI95" s="514">
        <v>43524</v>
      </c>
      <c r="AJ95" s="513" t="s">
        <v>447</v>
      </c>
      <c r="AK95" s="513" t="s">
        <v>391</v>
      </c>
      <c r="AL95" s="513" t="s">
        <v>76</v>
      </c>
      <c r="AM95" s="513" t="s">
        <v>502</v>
      </c>
      <c r="AN95" s="513" t="s">
        <v>78</v>
      </c>
      <c r="AO95" s="513" t="s">
        <v>392</v>
      </c>
      <c r="AP95" s="513" t="s">
        <v>78</v>
      </c>
      <c r="AQ95" s="513" t="s">
        <v>78</v>
      </c>
      <c r="AR95" s="513" t="s">
        <v>508</v>
      </c>
      <c r="AS95" s="513" t="s">
        <v>253</v>
      </c>
      <c r="AT95" s="513" t="s">
        <v>523</v>
      </c>
      <c r="AU95" s="514">
        <v>43508</v>
      </c>
      <c r="AV95" s="518" t="s">
        <v>527</v>
      </c>
      <c r="AW95" s="532" t="s">
        <v>506</v>
      </c>
      <c r="AX95" s="532" t="s">
        <v>394</v>
      </c>
      <c r="AY95" s="532" t="s">
        <v>394</v>
      </c>
      <c r="AZ95" s="532" t="s">
        <v>394</v>
      </c>
      <c r="BA95" s="532" t="s">
        <v>395</v>
      </c>
      <c r="BB95" s="533" t="s">
        <v>81</v>
      </c>
      <c r="BC95" s="525">
        <v>43578</v>
      </c>
      <c r="BD95" s="525">
        <v>43578</v>
      </c>
      <c r="BE95" s="525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  <c r="IX95" s="50"/>
      <c r="IY95" s="50"/>
      <c r="IZ95" s="50"/>
      <c r="JA95" s="50"/>
      <c r="JB95" s="50"/>
      <c r="JC95" s="50"/>
      <c r="JD95" s="50"/>
      <c r="JE95" s="50"/>
      <c r="JF95" s="50"/>
      <c r="JG95" s="50"/>
      <c r="JH95" s="50"/>
      <c r="JI95" s="50"/>
      <c r="JJ95" s="50"/>
      <c r="JK95" s="50"/>
      <c r="JL95" s="50"/>
      <c r="JM95" s="50"/>
      <c r="JN95" s="50"/>
      <c r="JO95" s="50"/>
      <c r="JP95" s="50"/>
      <c r="JQ95" s="50"/>
      <c r="JR95" s="50"/>
      <c r="JS95" s="50"/>
      <c r="JT95" s="50"/>
      <c r="JU95" s="50"/>
      <c r="JV95" s="50"/>
      <c r="JW95" s="50"/>
      <c r="JX95" s="50"/>
      <c r="JY95" s="50"/>
      <c r="JZ95" s="50"/>
      <c r="KA95" s="50"/>
      <c r="KB95" s="50"/>
      <c r="KC95" s="50"/>
      <c r="KD95" s="50"/>
      <c r="KE95" s="50"/>
      <c r="KF95" s="50"/>
      <c r="KG95" s="50"/>
      <c r="KH95" s="50"/>
      <c r="KI95" s="50"/>
      <c r="KJ95" s="50"/>
      <c r="KK95" s="50"/>
      <c r="KL95" s="50"/>
      <c r="KM95" s="50"/>
      <c r="KN95" s="50"/>
      <c r="KO95" s="50"/>
      <c r="KP95" s="50"/>
      <c r="KQ95" s="50"/>
      <c r="KR95" s="50"/>
      <c r="KS95" s="50"/>
      <c r="KT95" s="50"/>
      <c r="KU95" s="50"/>
      <c r="KV95" s="50"/>
      <c r="KW95" s="50"/>
      <c r="KX95" s="50"/>
      <c r="KY95" s="50"/>
      <c r="KZ95" s="50"/>
      <c r="LA95" s="50"/>
      <c r="LB95" s="50"/>
      <c r="LC95" s="50"/>
      <c r="LD95" s="50"/>
      <c r="LE95" s="50"/>
      <c r="LF95" s="50"/>
      <c r="LG95" s="50"/>
      <c r="LH95" s="50"/>
      <c r="LI95" s="50"/>
      <c r="LJ95" s="50"/>
      <c r="LK95" s="50"/>
      <c r="LL95" s="50"/>
      <c r="LM95" s="50"/>
      <c r="LN95" s="50"/>
      <c r="LO95" s="50"/>
      <c r="LP95" s="50"/>
      <c r="LQ95" s="50"/>
      <c r="LR95" s="50"/>
      <c r="LS95" s="50"/>
      <c r="LT95" s="50"/>
      <c r="LU95" s="50"/>
      <c r="LV95" s="50"/>
      <c r="LW95" s="50"/>
      <c r="LX95" s="50"/>
      <c r="LY95" s="50"/>
      <c r="LZ95" s="50"/>
      <c r="MA95" s="50"/>
      <c r="MB95" s="50"/>
      <c r="MC95" s="50"/>
      <c r="MD95" s="50"/>
      <c r="ME95" s="50"/>
      <c r="MF95" s="50"/>
      <c r="MG95" s="50"/>
      <c r="MH95" s="50"/>
      <c r="MI95" s="50"/>
      <c r="MJ95" s="50"/>
      <c r="MK95" s="50"/>
      <c r="ML95" s="50"/>
      <c r="MM95" s="50"/>
      <c r="MN95" s="50"/>
      <c r="MO95" s="50"/>
      <c r="MP95" s="50"/>
      <c r="MQ95" s="50"/>
      <c r="MR95" s="50"/>
      <c r="MS95" s="50"/>
      <c r="MT95" s="50"/>
      <c r="MU95" s="50"/>
      <c r="MV95" s="50"/>
      <c r="MW95" s="50"/>
      <c r="MX95" s="50"/>
      <c r="MY95" s="50"/>
      <c r="MZ95" s="50"/>
      <c r="NA95" s="50"/>
      <c r="NB95" s="50"/>
      <c r="NC95" s="50"/>
      <c r="ND95" s="50"/>
      <c r="NE95" s="50"/>
      <c r="NF95" s="50"/>
      <c r="NG95" s="50"/>
      <c r="NH95" s="50"/>
      <c r="NI95" s="50"/>
      <c r="NJ95" s="50"/>
      <c r="NK95" s="50"/>
      <c r="NL95" s="50"/>
      <c r="NM95" s="50"/>
      <c r="NN95" s="50"/>
      <c r="NO95" s="50"/>
      <c r="NP95" s="50"/>
      <c r="NQ95" s="50"/>
      <c r="NR95" s="50"/>
      <c r="NS95" s="50"/>
      <c r="NT95" s="50"/>
      <c r="NU95" s="50"/>
      <c r="NV95" s="50"/>
      <c r="NW95" s="50"/>
      <c r="NX95" s="50"/>
      <c r="NY95" s="50"/>
      <c r="NZ95" s="50"/>
      <c r="OA95" s="50"/>
      <c r="OB95" s="50"/>
      <c r="OC95" s="50"/>
      <c r="OD95" s="50"/>
      <c r="OE95" s="50"/>
      <c r="OF95" s="50"/>
      <c r="OG95" s="50"/>
      <c r="OH95" s="50"/>
      <c r="OI95" s="50"/>
      <c r="OJ95" s="50"/>
      <c r="OK95" s="50"/>
      <c r="OL95" s="50"/>
      <c r="OM95" s="50"/>
      <c r="ON95" s="50"/>
      <c r="OO95" s="50"/>
      <c r="OP95" s="50"/>
      <c r="OQ95" s="50"/>
      <c r="OR95" s="50"/>
      <c r="OS95" s="50"/>
      <c r="OT95" s="50"/>
      <c r="OU95" s="50"/>
      <c r="OV95" s="50"/>
      <c r="OW95" s="50"/>
      <c r="OX95" s="50"/>
      <c r="OY95" s="50"/>
      <c r="OZ95" s="50"/>
      <c r="PA95" s="50"/>
      <c r="PB95" s="50"/>
      <c r="PC95" s="50"/>
      <c r="PD95" s="50"/>
      <c r="PE95" s="50"/>
      <c r="PF95" s="50"/>
      <c r="PG95" s="50"/>
      <c r="PH95" s="50"/>
      <c r="PI95" s="50"/>
      <c r="PJ95" s="50"/>
      <c r="PK95" s="50"/>
      <c r="PL95" s="50"/>
      <c r="PM95" s="50"/>
      <c r="PN95" s="50"/>
      <c r="PO95" s="50"/>
      <c r="PP95" s="50"/>
      <c r="PQ95" s="50"/>
      <c r="PR95" s="50"/>
      <c r="PS95" s="50"/>
      <c r="PT95" s="50"/>
      <c r="PU95" s="50"/>
      <c r="PV95" s="50"/>
      <c r="PW95" s="50"/>
      <c r="PX95" s="50"/>
      <c r="PY95" s="50"/>
      <c r="PZ95" s="50"/>
      <c r="QA95" s="50"/>
      <c r="QB95" s="50"/>
      <c r="QC95" s="50"/>
      <c r="QD95" s="50"/>
      <c r="QE95" s="50"/>
      <c r="QF95" s="50"/>
      <c r="QG95" s="50"/>
      <c r="QH95" s="50"/>
      <c r="QI95" s="50"/>
      <c r="QJ95" s="50"/>
      <c r="QK95" s="50"/>
      <c r="QL95" s="50"/>
      <c r="QM95" s="50"/>
      <c r="QN95" s="50"/>
      <c r="QO95" s="50"/>
      <c r="QP95" s="50"/>
      <c r="QQ95" s="50"/>
      <c r="QR95" s="50"/>
      <c r="QS95" s="50"/>
      <c r="QT95" s="50"/>
      <c r="QU95" s="50"/>
      <c r="QV95" s="50"/>
      <c r="QW95" s="50"/>
      <c r="QX95" s="50"/>
      <c r="QY95" s="50"/>
      <c r="QZ95" s="50"/>
      <c r="RA95" s="50"/>
      <c r="RB95" s="50"/>
      <c r="RC95" s="50"/>
      <c r="RD95" s="50"/>
      <c r="RE95" s="50"/>
      <c r="RF95" s="50"/>
      <c r="RG95" s="50"/>
      <c r="RH95" s="50"/>
      <c r="RI95" s="50"/>
      <c r="RJ95" s="50"/>
      <c r="RK95" s="50"/>
      <c r="RL95" s="50"/>
      <c r="RM95" s="50"/>
      <c r="RN95" s="50"/>
      <c r="RO95" s="50"/>
      <c r="RP95" s="50"/>
      <c r="RQ95" s="50"/>
      <c r="RR95" s="50"/>
      <c r="RS95" s="50"/>
      <c r="RT95" s="50"/>
      <c r="RU95" s="50"/>
      <c r="RV95" s="50"/>
      <c r="RW95" s="50"/>
      <c r="RX95" s="50"/>
      <c r="RY95" s="50"/>
      <c r="RZ95" s="50"/>
      <c r="SA95" s="50"/>
      <c r="SB95" s="50"/>
      <c r="SC95" s="50"/>
      <c r="SD95" s="50"/>
      <c r="SE95" s="50"/>
      <c r="SF95" s="50"/>
      <c r="SG95" s="50"/>
      <c r="SH95" s="50"/>
      <c r="SI95" s="50"/>
      <c r="SJ95" s="50"/>
      <c r="SK95" s="50"/>
      <c r="SL95" s="50"/>
      <c r="SM95" s="50"/>
      <c r="SN95" s="50"/>
      <c r="SO95" s="50"/>
      <c r="SP95" s="50"/>
      <c r="SQ95" s="50"/>
      <c r="SR95" s="50"/>
      <c r="SS95" s="50"/>
      <c r="ST95" s="50"/>
      <c r="SU95" s="50"/>
      <c r="SV95" s="50"/>
      <c r="SW95" s="50"/>
      <c r="SX95" s="50"/>
      <c r="SY95" s="50"/>
      <c r="SZ95" s="50"/>
      <c r="TA95" s="50"/>
      <c r="TB95" s="50"/>
      <c r="TC95" s="50"/>
      <c r="TD95" s="50"/>
      <c r="TE95" s="50"/>
      <c r="TF95" s="50"/>
      <c r="TG95" s="50"/>
      <c r="TH95" s="50"/>
      <c r="TI95" s="50"/>
      <c r="TJ95" s="50"/>
      <c r="TK95" s="50"/>
      <c r="TL95" s="50"/>
      <c r="TM95" s="50"/>
      <c r="TN95" s="50"/>
      <c r="TO95" s="50"/>
      <c r="TP95" s="50"/>
      <c r="TQ95" s="50"/>
      <c r="TR95" s="50"/>
      <c r="TS95" s="50"/>
      <c r="TT95" s="50"/>
      <c r="TU95" s="50"/>
      <c r="TV95" s="50"/>
      <c r="TW95" s="50"/>
      <c r="TX95" s="50"/>
      <c r="TY95" s="50"/>
      <c r="TZ95" s="50"/>
      <c r="UA95" s="50"/>
      <c r="UB95" s="50"/>
      <c r="UC95" s="50"/>
      <c r="UD95" s="50"/>
      <c r="UE95" s="50"/>
      <c r="UF95" s="50"/>
      <c r="UG95" s="50"/>
      <c r="UH95" s="50"/>
      <c r="UI95" s="50"/>
      <c r="UJ95" s="50"/>
      <c r="UK95" s="50"/>
      <c r="UL95" s="50"/>
      <c r="UM95" s="50"/>
      <c r="UN95" s="50"/>
      <c r="UO95" s="50"/>
      <c r="UP95" s="50"/>
      <c r="UQ95" s="50"/>
      <c r="UR95" s="50"/>
      <c r="US95" s="50"/>
      <c r="UT95" s="50"/>
      <c r="UU95" s="50"/>
      <c r="UV95" s="50"/>
      <c r="UW95" s="50"/>
      <c r="UX95" s="50"/>
      <c r="UY95" s="50"/>
      <c r="UZ95" s="50"/>
      <c r="VA95" s="50"/>
      <c r="VB95" s="50"/>
      <c r="VC95" s="50"/>
      <c r="VD95" s="50"/>
      <c r="VE95" s="50"/>
      <c r="VF95" s="50"/>
      <c r="VG95" s="50"/>
      <c r="VH95" s="50"/>
      <c r="VI95" s="50"/>
      <c r="VJ95" s="50"/>
      <c r="VK95" s="50"/>
      <c r="VL95" s="50"/>
      <c r="VM95" s="50"/>
      <c r="VN95" s="50"/>
      <c r="VO95" s="50"/>
      <c r="VP95" s="50"/>
      <c r="VQ95" s="50"/>
      <c r="VR95" s="50"/>
      <c r="VS95" s="50"/>
      <c r="VT95" s="50"/>
      <c r="VU95" s="50"/>
      <c r="VV95" s="50"/>
      <c r="VW95" s="50"/>
      <c r="VX95" s="50"/>
      <c r="VY95" s="50"/>
      <c r="VZ95" s="50"/>
      <c r="WA95" s="50"/>
      <c r="WB95" s="50"/>
      <c r="WC95" s="50"/>
      <c r="WD95" s="50"/>
      <c r="WE95" s="50"/>
      <c r="WF95" s="50"/>
      <c r="WG95" s="50"/>
      <c r="WH95" s="50"/>
      <c r="WI95" s="50"/>
      <c r="WJ95" s="50"/>
      <c r="WK95" s="50"/>
      <c r="WL95" s="50"/>
      <c r="WM95" s="50"/>
      <c r="WN95" s="50"/>
      <c r="WO95" s="50"/>
      <c r="WP95" s="50"/>
      <c r="WQ95" s="50"/>
      <c r="WR95" s="50"/>
      <c r="WS95" s="50"/>
      <c r="WT95" s="50"/>
      <c r="WU95" s="50"/>
      <c r="WV95" s="50"/>
      <c r="WW95" s="50"/>
      <c r="WX95" s="50"/>
      <c r="WY95" s="50"/>
      <c r="WZ95" s="50"/>
      <c r="XA95" s="50"/>
      <c r="XB95" s="50"/>
      <c r="XC95" s="50"/>
      <c r="XD95" s="50"/>
      <c r="XE95" s="50"/>
      <c r="XF95" s="50"/>
      <c r="XG95" s="50"/>
      <c r="XH95" s="50"/>
      <c r="XI95" s="50"/>
      <c r="XJ95" s="50"/>
      <c r="XK95" s="50"/>
      <c r="XL95" s="50"/>
      <c r="XM95" s="50"/>
      <c r="XN95" s="50"/>
      <c r="XO95" s="50"/>
      <c r="XP95" s="50"/>
      <c r="XQ95" s="50"/>
      <c r="XR95" s="50"/>
      <c r="XS95" s="50"/>
      <c r="XT95" s="50"/>
      <c r="XU95" s="50"/>
      <c r="XV95" s="50"/>
      <c r="XW95" s="50"/>
      <c r="XX95" s="50"/>
      <c r="XY95" s="50"/>
      <c r="XZ95" s="50"/>
      <c r="YA95" s="50"/>
      <c r="YB95" s="50"/>
      <c r="YC95" s="50"/>
      <c r="YD95" s="50"/>
      <c r="YE95" s="50"/>
      <c r="YF95" s="50"/>
      <c r="YG95" s="50"/>
      <c r="YH95" s="50"/>
      <c r="YI95" s="50"/>
      <c r="YJ95" s="50"/>
      <c r="YK95" s="50"/>
      <c r="YL95" s="50"/>
      <c r="YM95" s="50"/>
      <c r="YN95" s="50"/>
      <c r="YO95" s="50"/>
      <c r="YP95" s="50"/>
      <c r="YQ95" s="50"/>
      <c r="YR95" s="50"/>
      <c r="YS95" s="50"/>
      <c r="YT95" s="50"/>
      <c r="YU95" s="50"/>
      <c r="YV95" s="50"/>
      <c r="YW95" s="50"/>
      <c r="YX95" s="50"/>
      <c r="YY95" s="50"/>
      <c r="YZ95" s="50"/>
      <c r="ZA95" s="50"/>
      <c r="ZB95" s="50"/>
      <c r="ZC95" s="50"/>
      <c r="ZD95" s="50"/>
      <c r="ZE95" s="50"/>
      <c r="ZF95" s="50"/>
      <c r="ZG95" s="50"/>
      <c r="ZH95" s="50"/>
      <c r="ZI95" s="50"/>
      <c r="ZJ95" s="50"/>
      <c r="ZK95" s="50"/>
      <c r="ZL95" s="50"/>
      <c r="ZM95" s="50"/>
      <c r="ZN95" s="50"/>
      <c r="ZO95" s="50"/>
      <c r="ZP95" s="50"/>
      <c r="ZQ95" s="50"/>
      <c r="ZR95" s="50"/>
      <c r="ZS95" s="50"/>
      <c r="ZT95" s="50"/>
      <c r="ZU95" s="50"/>
      <c r="ZV95" s="50"/>
      <c r="ZW95" s="50"/>
      <c r="ZX95" s="50"/>
      <c r="ZY95" s="50"/>
      <c r="ZZ95" s="50"/>
      <c r="AAA95" s="50"/>
      <c r="AAB95" s="50"/>
      <c r="AAC95" s="50"/>
      <c r="AAD95" s="50"/>
      <c r="AAE95" s="50"/>
      <c r="AAF95" s="50"/>
      <c r="AAG95" s="50"/>
      <c r="AAH95" s="50"/>
      <c r="AAI95" s="50"/>
      <c r="AAJ95" s="50"/>
      <c r="AAK95" s="50"/>
      <c r="AAL95" s="50"/>
      <c r="AAM95" s="50"/>
      <c r="AAN95" s="50"/>
      <c r="AAO95" s="50"/>
      <c r="AAP95" s="50"/>
      <c r="AAQ95" s="50"/>
      <c r="AAR95" s="50"/>
      <c r="AAS95" s="50"/>
      <c r="AAT95" s="50"/>
      <c r="AAU95" s="50"/>
      <c r="AAV95" s="50"/>
      <c r="AAW95" s="50"/>
      <c r="AAX95" s="50"/>
      <c r="AAY95" s="50"/>
      <c r="AAZ95" s="50"/>
      <c r="ABA95" s="50"/>
      <c r="ABB95" s="50"/>
      <c r="ABC95" s="50"/>
      <c r="ABD95" s="50"/>
      <c r="ABE95" s="50"/>
      <c r="ABF95" s="50"/>
      <c r="ABG95" s="50"/>
      <c r="ABH95" s="50"/>
      <c r="ABI95" s="50"/>
      <c r="ABJ95" s="50"/>
      <c r="ABK95" s="50"/>
      <c r="ABL95" s="50"/>
      <c r="ABM95" s="50"/>
      <c r="ABN95" s="50"/>
      <c r="ABO95" s="50"/>
      <c r="ABP95" s="50"/>
      <c r="ABQ95" s="50"/>
      <c r="ABR95" s="50"/>
      <c r="ABS95" s="50"/>
      <c r="ABT95" s="50"/>
      <c r="ABU95" s="50"/>
      <c r="ABV95" s="50"/>
      <c r="ABW95" s="50"/>
      <c r="ABX95" s="50"/>
      <c r="ABY95" s="50"/>
      <c r="ABZ95" s="50"/>
      <c r="ACA95" s="50"/>
      <c r="ACB95" s="50"/>
      <c r="ACC95" s="50"/>
      <c r="ACD95" s="50"/>
      <c r="ACE95" s="50"/>
      <c r="ACF95" s="50"/>
      <c r="ACG95" s="50"/>
      <c r="ACH95" s="50"/>
      <c r="ACI95" s="50"/>
      <c r="ACJ95" s="50"/>
      <c r="ACK95" s="50"/>
      <c r="ACL95" s="50"/>
      <c r="ACM95" s="50"/>
      <c r="ACN95" s="50"/>
      <c r="ACO95" s="50"/>
      <c r="ACP95" s="50"/>
      <c r="ACQ95" s="50"/>
      <c r="ACR95" s="50"/>
      <c r="ACS95" s="50"/>
      <c r="ACT95" s="50"/>
      <c r="ACU95" s="50"/>
      <c r="ACV95" s="50"/>
      <c r="ACW95" s="50"/>
      <c r="ACX95" s="50"/>
      <c r="ACY95" s="50"/>
      <c r="ACZ95" s="50"/>
      <c r="ADA95" s="50"/>
      <c r="ADB95" s="50"/>
      <c r="ADC95" s="50"/>
      <c r="ADD95" s="50"/>
      <c r="ADE95" s="50"/>
      <c r="ADF95" s="50"/>
      <c r="ADG95" s="50"/>
      <c r="ADH95" s="50"/>
      <c r="ADI95" s="50"/>
      <c r="ADJ95" s="50"/>
    </row>
    <row r="96" spans="1:790" s="51" customFormat="1" ht="47.25" customHeight="1" x14ac:dyDescent="0.3">
      <c r="A96" s="526"/>
      <c r="B96" s="534"/>
      <c r="C96" s="534"/>
      <c r="D96" s="513"/>
      <c r="E96" s="526"/>
      <c r="F96" s="513"/>
      <c r="G96" s="513"/>
      <c r="H96" s="513"/>
      <c r="I96" s="513"/>
      <c r="J96" s="46" t="str">
        <f t="shared" si="5"/>
        <v>LAS PERSONAS MORALES NO CUENTAN CON NOMBRE</v>
      </c>
      <c r="K96" s="46" t="str">
        <f t="shared" si="5"/>
        <v>LAS PERSONAS MORALES NO CUENTAN CON PRIMER APELLIDO</v>
      </c>
      <c r="L96" s="46" t="str">
        <f t="shared" si="5"/>
        <v>LAS PERSONAS MORALES NO CUENTAN CON SEGUNDO APELLIDO</v>
      </c>
      <c r="M96" s="46" t="str">
        <f t="shared" si="5"/>
        <v>SI EQUIPO Y SERVICIOS, S.A. DE C.V.</v>
      </c>
      <c r="N96" s="46" t="str">
        <f t="shared" si="5"/>
        <v>SES070925CE8</v>
      </c>
      <c r="O96" s="63">
        <f t="shared" si="5"/>
        <v>746877.6</v>
      </c>
      <c r="P96" s="513"/>
      <c r="Q96" s="513"/>
      <c r="R96" s="513"/>
      <c r="S96" s="513"/>
      <c r="T96" s="513"/>
      <c r="U96" s="513"/>
      <c r="V96" s="513"/>
      <c r="W96" s="513"/>
      <c r="X96" s="514"/>
      <c r="Y96" s="514"/>
      <c r="Z96" s="513"/>
      <c r="AA96" s="513"/>
      <c r="AB96" s="513"/>
      <c r="AC96" s="513"/>
      <c r="AD96" s="513"/>
      <c r="AE96" s="513"/>
      <c r="AF96" s="513"/>
      <c r="AG96" s="513"/>
      <c r="AH96" s="514"/>
      <c r="AI96" s="514"/>
      <c r="AJ96" s="513"/>
      <c r="AK96" s="513"/>
      <c r="AL96" s="513"/>
      <c r="AM96" s="513"/>
      <c r="AN96" s="513"/>
      <c r="AO96" s="513"/>
      <c r="AP96" s="513"/>
      <c r="AQ96" s="513"/>
      <c r="AR96" s="513"/>
      <c r="AS96" s="513"/>
      <c r="AT96" s="513"/>
      <c r="AU96" s="513"/>
      <c r="AV96" s="513"/>
      <c r="AW96" s="532"/>
      <c r="AX96" s="532"/>
      <c r="AY96" s="532"/>
      <c r="AZ96" s="532"/>
      <c r="BA96" s="532"/>
      <c r="BB96" s="533"/>
      <c r="BC96" s="525"/>
      <c r="BD96" s="525"/>
      <c r="BE96" s="525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  <c r="IX96" s="50"/>
      <c r="IY96" s="50"/>
      <c r="IZ96" s="50"/>
      <c r="JA96" s="50"/>
      <c r="JB96" s="50"/>
      <c r="JC96" s="50"/>
      <c r="JD96" s="50"/>
      <c r="JE96" s="50"/>
      <c r="JF96" s="50"/>
      <c r="JG96" s="50"/>
      <c r="JH96" s="50"/>
      <c r="JI96" s="50"/>
      <c r="JJ96" s="50"/>
      <c r="JK96" s="50"/>
      <c r="JL96" s="50"/>
      <c r="JM96" s="50"/>
      <c r="JN96" s="50"/>
      <c r="JO96" s="50"/>
      <c r="JP96" s="50"/>
      <c r="JQ96" s="50"/>
      <c r="JR96" s="50"/>
      <c r="JS96" s="50"/>
      <c r="JT96" s="50"/>
      <c r="JU96" s="50"/>
      <c r="JV96" s="50"/>
      <c r="JW96" s="50"/>
      <c r="JX96" s="50"/>
      <c r="JY96" s="50"/>
      <c r="JZ96" s="50"/>
      <c r="KA96" s="50"/>
      <c r="KB96" s="50"/>
      <c r="KC96" s="50"/>
      <c r="KD96" s="50"/>
      <c r="KE96" s="50"/>
      <c r="KF96" s="50"/>
      <c r="KG96" s="50"/>
      <c r="KH96" s="50"/>
      <c r="KI96" s="50"/>
      <c r="KJ96" s="50"/>
      <c r="KK96" s="50"/>
      <c r="KL96" s="50"/>
      <c r="KM96" s="50"/>
      <c r="KN96" s="50"/>
      <c r="KO96" s="50"/>
      <c r="KP96" s="50"/>
      <c r="KQ96" s="50"/>
      <c r="KR96" s="50"/>
      <c r="KS96" s="50"/>
      <c r="KT96" s="50"/>
      <c r="KU96" s="50"/>
      <c r="KV96" s="50"/>
      <c r="KW96" s="50"/>
      <c r="KX96" s="50"/>
      <c r="KY96" s="50"/>
      <c r="KZ96" s="50"/>
      <c r="LA96" s="50"/>
      <c r="LB96" s="50"/>
      <c r="LC96" s="50"/>
      <c r="LD96" s="50"/>
      <c r="LE96" s="50"/>
      <c r="LF96" s="50"/>
      <c r="LG96" s="50"/>
      <c r="LH96" s="50"/>
      <c r="LI96" s="50"/>
      <c r="LJ96" s="50"/>
      <c r="LK96" s="50"/>
      <c r="LL96" s="50"/>
      <c r="LM96" s="50"/>
      <c r="LN96" s="50"/>
      <c r="LO96" s="50"/>
      <c r="LP96" s="50"/>
      <c r="LQ96" s="50"/>
      <c r="LR96" s="50"/>
      <c r="LS96" s="50"/>
      <c r="LT96" s="50"/>
      <c r="LU96" s="50"/>
      <c r="LV96" s="50"/>
      <c r="LW96" s="50"/>
      <c r="LX96" s="50"/>
      <c r="LY96" s="50"/>
      <c r="LZ96" s="50"/>
      <c r="MA96" s="50"/>
      <c r="MB96" s="50"/>
      <c r="MC96" s="50"/>
      <c r="MD96" s="50"/>
      <c r="ME96" s="50"/>
      <c r="MF96" s="50"/>
      <c r="MG96" s="50"/>
      <c r="MH96" s="50"/>
      <c r="MI96" s="50"/>
      <c r="MJ96" s="50"/>
      <c r="MK96" s="50"/>
      <c r="ML96" s="50"/>
      <c r="MM96" s="50"/>
      <c r="MN96" s="50"/>
      <c r="MO96" s="50"/>
      <c r="MP96" s="50"/>
      <c r="MQ96" s="50"/>
      <c r="MR96" s="50"/>
      <c r="MS96" s="50"/>
      <c r="MT96" s="50"/>
      <c r="MU96" s="50"/>
      <c r="MV96" s="50"/>
      <c r="MW96" s="50"/>
      <c r="MX96" s="50"/>
      <c r="MY96" s="50"/>
      <c r="MZ96" s="50"/>
      <c r="NA96" s="50"/>
      <c r="NB96" s="50"/>
      <c r="NC96" s="50"/>
      <c r="ND96" s="50"/>
      <c r="NE96" s="50"/>
      <c r="NF96" s="50"/>
      <c r="NG96" s="50"/>
      <c r="NH96" s="50"/>
      <c r="NI96" s="50"/>
      <c r="NJ96" s="50"/>
      <c r="NK96" s="50"/>
      <c r="NL96" s="50"/>
      <c r="NM96" s="50"/>
      <c r="NN96" s="50"/>
      <c r="NO96" s="50"/>
      <c r="NP96" s="50"/>
      <c r="NQ96" s="50"/>
      <c r="NR96" s="50"/>
      <c r="NS96" s="50"/>
      <c r="NT96" s="50"/>
      <c r="NU96" s="50"/>
      <c r="NV96" s="50"/>
      <c r="NW96" s="50"/>
      <c r="NX96" s="50"/>
      <c r="NY96" s="50"/>
      <c r="NZ96" s="50"/>
      <c r="OA96" s="50"/>
      <c r="OB96" s="50"/>
      <c r="OC96" s="50"/>
      <c r="OD96" s="50"/>
      <c r="OE96" s="50"/>
      <c r="OF96" s="50"/>
      <c r="OG96" s="50"/>
      <c r="OH96" s="50"/>
      <c r="OI96" s="50"/>
      <c r="OJ96" s="50"/>
      <c r="OK96" s="50"/>
      <c r="OL96" s="50"/>
      <c r="OM96" s="50"/>
      <c r="ON96" s="50"/>
      <c r="OO96" s="50"/>
      <c r="OP96" s="50"/>
      <c r="OQ96" s="50"/>
      <c r="OR96" s="50"/>
      <c r="OS96" s="50"/>
      <c r="OT96" s="50"/>
      <c r="OU96" s="50"/>
      <c r="OV96" s="50"/>
      <c r="OW96" s="50"/>
      <c r="OX96" s="50"/>
      <c r="OY96" s="50"/>
      <c r="OZ96" s="50"/>
      <c r="PA96" s="50"/>
      <c r="PB96" s="50"/>
      <c r="PC96" s="50"/>
      <c r="PD96" s="50"/>
      <c r="PE96" s="50"/>
      <c r="PF96" s="50"/>
      <c r="PG96" s="50"/>
      <c r="PH96" s="50"/>
      <c r="PI96" s="50"/>
      <c r="PJ96" s="50"/>
      <c r="PK96" s="50"/>
      <c r="PL96" s="50"/>
      <c r="PM96" s="50"/>
      <c r="PN96" s="50"/>
      <c r="PO96" s="50"/>
      <c r="PP96" s="50"/>
      <c r="PQ96" s="50"/>
      <c r="PR96" s="50"/>
      <c r="PS96" s="50"/>
      <c r="PT96" s="50"/>
      <c r="PU96" s="50"/>
      <c r="PV96" s="50"/>
      <c r="PW96" s="50"/>
      <c r="PX96" s="50"/>
      <c r="PY96" s="50"/>
      <c r="PZ96" s="50"/>
      <c r="QA96" s="50"/>
      <c r="QB96" s="50"/>
      <c r="QC96" s="50"/>
      <c r="QD96" s="50"/>
      <c r="QE96" s="50"/>
      <c r="QF96" s="50"/>
      <c r="QG96" s="50"/>
      <c r="QH96" s="50"/>
      <c r="QI96" s="50"/>
      <c r="QJ96" s="50"/>
      <c r="QK96" s="50"/>
      <c r="QL96" s="50"/>
      <c r="QM96" s="50"/>
      <c r="QN96" s="50"/>
      <c r="QO96" s="50"/>
      <c r="QP96" s="50"/>
      <c r="QQ96" s="50"/>
      <c r="QR96" s="50"/>
      <c r="QS96" s="50"/>
      <c r="QT96" s="50"/>
      <c r="QU96" s="50"/>
      <c r="QV96" s="50"/>
      <c r="QW96" s="50"/>
      <c r="QX96" s="50"/>
      <c r="QY96" s="50"/>
      <c r="QZ96" s="50"/>
      <c r="RA96" s="50"/>
      <c r="RB96" s="50"/>
      <c r="RC96" s="50"/>
      <c r="RD96" s="50"/>
      <c r="RE96" s="50"/>
      <c r="RF96" s="50"/>
      <c r="RG96" s="50"/>
      <c r="RH96" s="50"/>
      <c r="RI96" s="50"/>
      <c r="RJ96" s="50"/>
      <c r="RK96" s="50"/>
      <c r="RL96" s="50"/>
      <c r="RM96" s="50"/>
      <c r="RN96" s="50"/>
      <c r="RO96" s="50"/>
      <c r="RP96" s="50"/>
      <c r="RQ96" s="50"/>
      <c r="RR96" s="50"/>
      <c r="RS96" s="50"/>
      <c r="RT96" s="50"/>
      <c r="RU96" s="50"/>
      <c r="RV96" s="50"/>
      <c r="RW96" s="50"/>
      <c r="RX96" s="50"/>
      <c r="RY96" s="50"/>
      <c r="RZ96" s="50"/>
      <c r="SA96" s="50"/>
      <c r="SB96" s="50"/>
      <c r="SC96" s="50"/>
      <c r="SD96" s="50"/>
      <c r="SE96" s="50"/>
      <c r="SF96" s="50"/>
      <c r="SG96" s="50"/>
      <c r="SH96" s="50"/>
      <c r="SI96" s="50"/>
      <c r="SJ96" s="50"/>
      <c r="SK96" s="50"/>
      <c r="SL96" s="50"/>
      <c r="SM96" s="50"/>
      <c r="SN96" s="50"/>
      <c r="SO96" s="50"/>
      <c r="SP96" s="50"/>
      <c r="SQ96" s="50"/>
      <c r="SR96" s="50"/>
      <c r="SS96" s="50"/>
      <c r="ST96" s="50"/>
      <c r="SU96" s="50"/>
      <c r="SV96" s="50"/>
      <c r="SW96" s="50"/>
      <c r="SX96" s="50"/>
      <c r="SY96" s="50"/>
      <c r="SZ96" s="50"/>
      <c r="TA96" s="50"/>
      <c r="TB96" s="50"/>
      <c r="TC96" s="50"/>
      <c r="TD96" s="50"/>
      <c r="TE96" s="50"/>
      <c r="TF96" s="50"/>
      <c r="TG96" s="50"/>
      <c r="TH96" s="50"/>
      <c r="TI96" s="50"/>
      <c r="TJ96" s="50"/>
      <c r="TK96" s="50"/>
      <c r="TL96" s="50"/>
      <c r="TM96" s="50"/>
      <c r="TN96" s="50"/>
      <c r="TO96" s="50"/>
      <c r="TP96" s="50"/>
      <c r="TQ96" s="50"/>
      <c r="TR96" s="50"/>
      <c r="TS96" s="50"/>
      <c r="TT96" s="50"/>
      <c r="TU96" s="50"/>
      <c r="TV96" s="50"/>
      <c r="TW96" s="50"/>
      <c r="TX96" s="50"/>
      <c r="TY96" s="50"/>
      <c r="TZ96" s="50"/>
      <c r="UA96" s="50"/>
      <c r="UB96" s="50"/>
      <c r="UC96" s="50"/>
      <c r="UD96" s="50"/>
      <c r="UE96" s="50"/>
      <c r="UF96" s="50"/>
      <c r="UG96" s="50"/>
      <c r="UH96" s="50"/>
      <c r="UI96" s="50"/>
      <c r="UJ96" s="50"/>
      <c r="UK96" s="50"/>
      <c r="UL96" s="50"/>
      <c r="UM96" s="50"/>
      <c r="UN96" s="50"/>
      <c r="UO96" s="50"/>
      <c r="UP96" s="50"/>
      <c r="UQ96" s="50"/>
      <c r="UR96" s="50"/>
      <c r="US96" s="50"/>
      <c r="UT96" s="50"/>
      <c r="UU96" s="50"/>
      <c r="UV96" s="50"/>
      <c r="UW96" s="50"/>
      <c r="UX96" s="50"/>
      <c r="UY96" s="50"/>
      <c r="UZ96" s="50"/>
      <c r="VA96" s="50"/>
      <c r="VB96" s="50"/>
      <c r="VC96" s="50"/>
      <c r="VD96" s="50"/>
      <c r="VE96" s="50"/>
      <c r="VF96" s="50"/>
      <c r="VG96" s="50"/>
      <c r="VH96" s="50"/>
      <c r="VI96" s="50"/>
      <c r="VJ96" s="50"/>
      <c r="VK96" s="50"/>
      <c r="VL96" s="50"/>
      <c r="VM96" s="50"/>
      <c r="VN96" s="50"/>
      <c r="VO96" s="50"/>
      <c r="VP96" s="50"/>
      <c r="VQ96" s="50"/>
      <c r="VR96" s="50"/>
      <c r="VS96" s="50"/>
      <c r="VT96" s="50"/>
      <c r="VU96" s="50"/>
      <c r="VV96" s="50"/>
      <c r="VW96" s="50"/>
      <c r="VX96" s="50"/>
      <c r="VY96" s="50"/>
      <c r="VZ96" s="50"/>
      <c r="WA96" s="50"/>
      <c r="WB96" s="50"/>
      <c r="WC96" s="50"/>
      <c r="WD96" s="50"/>
      <c r="WE96" s="50"/>
      <c r="WF96" s="50"/>
      <c r="WG96" s="50"/>
      <c r="WH96" s="50"/>
      <c r="WI96" s="50"/>
      <c r="WJ96" s="50"/>
      <c r="WK96" s="50"/>
      <c r="WL96" s="50"/>
      <c r="WM96" s="50"/>
      <c r="WN96" s="50"/>
      <c r="WO96" s="50"/>
      <c r="WP96" s="50"/>
      <c r="WQ96" s="50"/>
      <c r="WR96" s="50"/>
      <c r="WS96" s="50"/>
      <c r="WT96" s="50"/>
      <c r="WU96" s="50"/>
      <c r="WV96" s="50"/>
      <c r="WW96" s="50"/>
      <c r="WX96" s="50"/>
      <c r="WY96" s="50"/>
      <c r="WZ96" s="50"/>
      <c r="XA96" s="50"/>
      <c r="XB96" s="50"/>
      <c r="XC96" s="50"/>
      <c r="XD96" s="50"/>
      <c r="XE96" s="50"/>
      <c r="XF96" s="50"/>
      <c r="XG96" s="50"/>
      <c r="XH96" s="50"/>
      <c r="XI96" s="50"/>
      <c r="XJ96" s="50"/>
      <c r="XK96" s="50"/>
      <c r="XL96" s="50"/>
      <c r="XM96" s="50"/>
      <c r="XN96" s="50"/>
      <c r="XO96" s="50"/>
      <c r="XP96" s="50"/>
      <c r="XQ96" s="50"/>
      <c r="XR96" s="50"/>
      <c r="XS96" s="50"/>
      <c r="XT96" s="50"/>
      <c r="XU96" s="50"/>
      <c r="XV96" s="50"/>
      <c r="XW96" s="50"/>
      <c r="XX96" s="50"/>
      <c r="XY96" s="50"/>
      <c r="XZ96" s="50"/>
      <c r="YA96" s="50"/>
      <c r="YB96" s="50"/>
      <c r="YC96" s="50"/>
      <c r="YD96" s="50"/>
      <c r="YE96" s="50"/>
      <c r="YF96" s="50"/>
      <c r="YG96" s="50"/>
      <c r="YH96" s="50"/>
      <c r="YI96" s="50"/>
      <c r="YJ96" s="50"/>
      <c r="YK96" s="50"/>
      <c r="YL96" s="50"/>
      <c r="YM96" s="50"/>
      <c r="YN96" s="50"/>
      <c r="YO96" s="50"/>
      <c r="YP96" s="50"/>
      <c r="YQ96" s="50"/>
      <c r="YR96" s="50"/>
      <c r="YS96" s="50"/>
      <c r="YT96" s="50"/>
      <c r="YU96" s="50"/>
      <c r="YV96" s="50"/>
      <c r="YW96" s="50"/>
      <c r="YX96" s="50"/>
      <c r="YY96" s="50"/>
      <c r="YZ96" s="50"/>
      <c r="ZA96" s="50"/>
      <c r="ZB96" s="50"/>
      <c r="ZC96" s="50"/>
      <c r="ZD96" s="50"/>
      <c r="ZE96" s="50"/>
      <c r="ZF96" s="50"/>
      <c r="ZG96" s="50"/>
      <c r="ZH96" s="50"/>
      <c r="ZI96" s="50"/>
      <c r="ZJ96" s="50"/>
      <c r="ZK96" s="50"/>
      <c r="ZL96" s="50"/>
      <c r="ZM96" s="50"/>
      <c r="ZN96" s="50"/>
      <c r="ZO96" s="50"/>
      <c r="ZP96" s="50"/>
      <c r="ZQ96" s="50"/>
      <c r="ZR96" s="50"/>
      <c r="ZS96" s="50"/>
      <c r="ZT96" s="50"/>
      <c r="ZU96" s="50"/>
      <c r="ZV96" s="50"/>
      <c r="ZW96" s="50"/>
      <c r="ZX96" s="50"/>
      <c r="ZY96" s="50"/>
      <c r="ZZ96" s="50"/>
      <c r="AAA96" s="50"/>
      <c r="AAB96" s="50"/>
      <c r="AAC96" s="50"/>
      <c r="AAD96" s="50"/>
      <c r="AAE96" s="50"/>
      <c r="AAF96" s="50"/>
      <c r="AAG96" s="50"/>
      <c r="AAH96" s="50"/>
      <c r="AAI96" s="50"/>
      <c r="AAJ96" s="50"/>
      <c r="AAK96" s="50"/>
      <c r="AAL96" s="50"/>
      <c r="AAM96" s="50"/>
      <c r="AAN96" s="50"/>
      <c r="AAO96" s="50"/>
      <c r="AAP96" s="50"/>
      <c r="AAQ96" s="50"/>
      <c r="AAR96" s="50"/>
      <c r="AAS96" s="50"/>
      <c r="AAT96" s="50"/>
      <c r="AAU96" s="50"/>
      <c r="AAV96" s="50"/>
      <c r="AAW96" s="50"/>
      <c r="AAX96" s="50"/>
      <c r="AAY96" s="50"/>
      <c r="AAZ96" s="50"/>
      <c r="ABA96" s="50"/>
      <c r="ABB96" s="50"/>
      <c r="ABC96" s="50"/>
      <c r="ABD96" s="50"/>
      <c r="ABE96" s="50"/>
      <c r="ABF96" s="50"/>
      <c r="ABG96" s="50"/>
      <c r="ABH96" s="50"/>
      <c r="ABI96" s="50"/>
      <c r="ABJ96" s="50"/>
      <c r="ABK96" s="50"/>
      <c r="ABL96" s="50"/>
      <c r="ABM96" s="50"/>
      <c r="ABN96" s="50"/>
      <c r="ABO96" s="50"/>
      <c r="ABP96" s="50"/>
      <c r="ABQ96" s="50"/>
      <c r="ABR96" s="50"/>
      <c r="ABS96" s="50"/>
      <c r="ABT96" s="50"/>
      <c r="ABU96" s="50"/>
      <c r="ABV96" s="50"/>
      <c r="ABW96" s="50"/>
      <c r="ABX96" s="50"/>
      <c r="ABY96" s="50"/>
      <c r="ABZ96" s="50"/>
      <c r="ACA96" s="50"/>
      <c r="ACB96" s="50"/>
      <c r="ACC96" s="50"/>
      <c r="ACD96" s="50"/>
      <c r="ACE96" s="50"/>
      <c r="ACF96" s="50"/>
      <c r="ACG96" s="50"/>
      <c r="ACH96" s="50"/>
      <c r="ACI96" s="50"/>
      <c r="ACJ96" s="50"/>
      <c r="ACK96" s="50"/>
      <c r="ACL96" s="50"/>
      <c r="ACM96" s="50"/>
      <c r="ACN96" s="50"/>
      <c r="ACO96" s="50"/>
      <c r="ACP96" s="50"/>
      <c r="ACQ96" s="50"/>
      <c r="ACR96" s="50"/>
      <c r="ACS96" s="50"/>
      <c r="ACT96" s="50"/>
      <c r="ACU96" s="50"/>
      <c r="ACV96" s="50"/>
      <c r="ACW96" s="50"/>
      <c r="ACX96" s="50"/>
      <c r="ACY96" s="50"/>
      <c r="ACZ96" s="50"/>
      <c r="ADA96" s="50"/>
      <c r="ADB96" s="50"/>
      <c r="ADC96" s="50"/>
      <c r="ADD96" s="50"/>
      <c r="ADE96" s="50"/>
      <c r="ADF96" s="50"/>
      <c r="ADG96" s="50"/>
      <c r="ADH96" s="50"/>
      <c r="ADI96" s="50"/>
      <c r="ADJ96" s="50"/>
    </row>
    <row r="97" spans="1:790" s="51" customFormat="1" ht="47.25" customHeight="1" x14ac:dyDescent="0.3">
      <c r="A97" s="526"/>
      <c r="B97" s="534"/>
      <c r="C97" s="534"/>
      <c r="D97" s="513"/>
      <c r="E97" s="526"/>
      <c r="F97" s="513"/>
      <c r="G97" s="513"/>
      <c r="H97" s="513"/>
      <c r="I97" s="513"/>
      <c r="J97" s="46" t="str">
        <f t="shared" si="5"/>
        <v>LAS PERSONAS MORALES NO CUENTAN CON NOMBRE</v>
      </c>
      <c r="K97" s="46" t="str">
        <f t="shared" si="5"/>
        <v>LAS PERSONAS MORALES NO CUENTAN CON PRIMER APELLIDO</v>
      </c>
      <c r="L97" s="46" t="str">
        <f t="shared" si="5"/>
        <v>LAS PERSONAS MORALES NO CUENTAN CON SEGUNDO APELLIDO</v>
      </c>
      <c r="M97" s="46" t="str">
        <f t="shared" si="5"/>
        <v>GRUPO RESPUESTA CONSTRUCTIVA, S.A. DE C.V.</v>
      </c>
      <c r="N97" s="46" t="str">
        <f t="shared" si="5"/>
        <v>GRC071101TNA</v>
      </c>
      <c r="O97" s="63">
        <f t="shared" si="5"/>
        <v>1247253.8799999999</v>
      </c>
      <c r="P97" s="513"/>
      <c r="Q97" s="513"/>
      <c r="R97" s="513"/>
      <c r="S97" s="513"/>
      <c r="T97" s="513"/>
      <c r="U97" s="513"/>
      <c r="V97" s="513"/>
      <c r="W97" s="513"/>
      <c r="X97" s="514"/>
      <c r="Y97" s="514"/>
      <c r="Z97" s="513"/>
      <c r="AA97" s="513"/>
      <c r="AB97" s="513"/>
      <c r="AC97" s="513"/>
      <c r="AD97" s="513"/>
      <c r="AE97" s="513"/>
      <c r="AF97" s="513"/>
      <c r="AG97" s="513"/>
      <c r="AH97" s="514"/>
      <c r="AI97" s="514"/>
      <c r="AJ97" s="513"/>
      <c r="AK97" s="513"/>
      <c r="AL97" s="513"/>
      <c r="AM97" s="513"/>
      <c r="AN97" s="513"/>
      <c r="AO97" s="513"/>
      <c r="AP97" s="513"/>
      <c r="AQ97" s="513"/>
      <c r="AR97" s="513"/>
      <c r="AS97" s="513"/>
      <c r="AT97" s="513"/>
      <c r="AU97" s="513"/>
      <c r="AV97" s="513"/>
      <c r="AW97" s="532"/>
      <c r="AX97" s="532"/>
      <c r="AY97" s="532"/>
      <c r="AZ97" s="532"/>
      <c r="BA97" s="532"/>
      <c r="BB97" s="533"/>
      <c r="BC97" s="525"/>
      <c r="BD97" s="525"/>
      <c r="BE97" s="525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  <c r="IX97" s="50"/>
      <c r="IY97" s="50"/>
      <c r="IZ97" s="50"/>
      <c r="JA97" s="50"/>
      <c r="JB97" s="50"/>
      <c r="JC97" s="50"/>
      <c r="JD97" s="50"/>
      <c r="JE97" s="50"/>
      <c r="JF97" s="50"/>
      <c r="JG97" s="50"/>
      <c r="JH97" s="50"/>
      <c r="JI97" s="50"/>
      <c r="JJ97" s="50"/>
      <c r="JK97" s="50"/>
      <c r="JL97" s="50"/>
      <c r="JM97" s="50"/>
      <c r="JN97" s="50"/>
      <c r="JO97" s="50"/>
      <c r="JP97" s="50"/>
      <c r="JQ97" s="50"/>
      <c r="JR97" s="50"/>
      <c r="JS97" s="50"/>
      <c r="JT97" s="50"/>
      <c r="JU97" s="50"/>
      <c r="JV97" s="50"/>
      <c r="JW97" s="50"/>
      <c r="JX97" s="50"/>
      <c r="JY97" s="50"/>
      <c r="JZ97" s="50"/>
      <c r="KA97" s="50"/>
      <c r="KB97" s="50"/>
      <c r="KC97" s="50"/>
      <c r="KD97" s="50"/>
      <c r="KE97" s="50"/>
      <c r="KF97" s="50"/>
      <c r="KG97" s="50"/>
      <c r="KH97" s="50"/>
      <c r="KI97" s="50"/>
      <c r="KJ97" s="50"/>
      <c r="KK97" s="50"/>
      <c r="KL97" s="50"/>
      <c r="KM97" s="50"/>
      <c r="KN97" s="50"/>
      <c r="KO97" s="50"/>
      <c r="KP97" s="50"/>
      <c r="KQ97" s="50"/>
      <c r="KR97" s="50"/>
      <c r="KS97" s="50"/>
      <c r="KT97" s="50"/>
      <c r="KU97" s="50"/>
      <c r="KV97" s="50"/>
      <c r="KW97" s="50"/>
      <c r="KX97" s="50"/>
      <c r="KY97" s="50"/>
      <c r="KZ97" s="50"/>
      <c r="LA97" s="50"/>
      <c r="LB97" s="50"/>
      <c r="LC97" s="50"/>
      <c r="LD97" s="50"/>
      <c r="LE97" s="50"/>
      <c r="LF97" s="50"/>
      <c r="LG97" s="50"/>
      <c r="LH97" s="50"/>
      <c r="LI97" s="50"/>
      <c r="LJ97" s="50"/>
      <c r="LK97" s="50"/>
      <c r="LL97" s="50"/>
      <c r="LM97" s="50"/>
      <c r="LN97" s="50"/>
      <c r="LO97" s="50"/>
      <c r="LP97" s="50"/>
      <c r="LQ97" s="50"/>
      <c r="LR97" s="50"/>
      <c r="LS97" s="50"/>
      <c r="LT97" s="50"/>
      <c r="LU97" s="50"/>
      <c r="LV97" s="50"/>
      <c r="LW97" s="50"/>
      <c r="LX97" s="50"/>
      <c r="LY97" s="50"/>
      <c r="LZ97" s="50"/>
      <c r="MA97" s="50"/>
      <c r="MB97" s="50"/>
      <c r="MC97" s="50"/>
      <c r="MD97" s="50"/>
      <c r="ME97" s="50"/>
      <c r="MF97" s="50"/>
      <c r="MG97" s="50"/>
      <c r="MH97" s="50"/>
      <c r="MI97" s="50"/>
      <c r="MJ97" s="50"/>
      <c r="MK97" s="50"/>
      <c r="ML97" s="50"/>
      <c r="MM97" s="50"/>
      <c r="MN97" s="50"/>
      <c r="MO97" s="50"/>
      <c r="MP97" s="50"/>
      <c r="MQ97" s="50"/>
      <c r="MR97" s="50"/>
      <c r="MS97" s="50"/>
      <c r="MT97" s="50"/>
      <c r="MU97" s="50"/>
      <c r="MV97" s="50"/>
      <c r="MW97" s="50"/>
      <c r="MX97" s="50"/>
      <c r="MY97" s="50"/>
      <c r="MZ97" s="50"/>
      <c r="NA97" s="50"/>
      <c r="NB97" s="50"/>
      <c r="NC97" s="50"/>
      <c r="ND97" s="50"/>
      <c r="NE97" s="50"/>
      <c r="NF97" s="50"/>
      <c r="NG97" s="50"/>
      <c r="NH97" s="50"/>
      <c r="NI97" s="50"/>
      <c r="NJ97" s="50"/>
      <c r="NK97" s="50"/>
      <c r="NL97" s="50"/>
      <c r="NM97" s="50"/>
      <c r="NN97" s="50"/>
      <c r="NO97" s="50"/>
      <c r="NP97" s="50"/>
      <c r="NQ97" s="50"/>
      <c r="NR97" s="50"/>
      <c r="NS97" s="50"/>
      <c r="NT97" s="50"/>
      <c r="NU97" s="50"/>
      <c r="NV97" s="50"/>
      <c r="NW97" s="50"/>
      <c r="NX97" s="50"/>
      <c r="NY97" s="50"/>
      <c r="NZ97" s="50"/>
      <c r="OA97" s="50"/>
      <c r="OB97" s="50"/>
      <c r="OC97" s="50"/>
      <c r="OD97" s="50"/>
      <c r="OE97" s="50"/>
      <c r="OF97" s="50"/>
      <c r="OG97" s="50"/>
      <c r="OH97" s="50"/>
      <c r="OI97" s="50"/>
      <c r="OJ97" s="50"/>
      <c r="OK97" s="50"/>
      <c r="OL97" s="50"/>
      <c r="OM97" s="50"/>
      <c r="ON97" s="50"/>
      <c r="OO97" s="50"/>
      <c r="OP97" s="50"/>
      <c r="OQ97" s="50"/>
      <c r="OR97" s="50"/>
      <c r="OS97" s="50"/>
      <c r="OT97" s="50"/>
      <c r="OU97" s="50"/>
      <c r="OV97" s="50"/>
      <c r="OW97" s="50"/>
      <c r="OX97" s="50"/>
      <c r="OY97" s="50"/>
      <c r="OZ97" s="50"/>
      <c r="PA97" s="50"/>
      <c r="PB97" s="50"/>
      <c r="PC97" s="50"/>
      <c r="PD97" s="50"/>
      <c r="PE97" s="50"/>
      <c r="PF97" s="50"/>
      <c r="PG97" s="50"/>
      <c r="PH97" s="50"/>
      <c r="PI97" s="50"/>
      <c r="PJ97" s="50"/>
      <c r="PK97" s="50"/>
      <c r="PL97" s="50"/>
      <c r="PM97" s="50"/>
      <c r="PN97" s="50"/>
      <c r="PO97" s="50"/>
      <c r="PP97" s="50"/>
      <c r="PQ97" s="50"/>
      <c r="PR97" s="50"/>
      <c r="PS97" s="50"/>
      <c r="PT97" s="50"/>
      <c r="PU97" s="50"/>
      <c r="PV97" s="50"/>
      <c r="PW97" s="50"/>
      <c r="PX97" s="50"/>
      <c r="PY97" s="50"/>
      <c r="PZ97" s="50"/>
      <c r="QA97" s="50"/>
      <c r="QB97" s="50"/>
      <c r="QC97" s="50"/>
      <c r="QD97" s="50"/>
      <c r="QE97" s="50"/>
      <c r="QF97" s="50"/>
      <c r="QG97" s="50"/>
      <c r="QH97" s="50"/>
      <c r="QI97" s="50"/>
      <c r="QJ97" s="50"/>
      <c r="QK97" s="50"/>
      <c r="QL97" s="50"/>
      <c r="QM97" s="50"/>
      <c r="QN97" s="50"/>
      <c r="QO97" s="50"/>
      <c r="QP97" s="50"/>
      <c r="QQ97" s="50"/>
      <c r="QR97" s="50"/>
      <c r="QS97" s="50"/>
      <c r="QT97" s="50"/>
      <c r="QU97" s="50"/>
      <c r="QV97" s="50"/>
      <c r="QW97" s="50"/>
      <c r="QX97" s="50"/>
      <c r="QY97" s="50"/>
      <c r="QZ97" s="50"/>
      <c r="RA97" s="50"/>
      <c r="RB97" s="50"/>
      <c r="RC97" s="50"/>
      <c r="RD97" s="50"/>
      <c r="RE97" s="50"/>
      <c r="RF97" s="50"/>
      <c r="RG97" s="50"/>
      <c r="RH97" s="50"/>
      <c r="RI97" s="50"/>
      <c r="RJ97" s="50"/>
      <c r="RK97" s="50"/>
      <c r="RL97" s="50"/>
      <c r="RM97" s="50"/>
      <c r="RN97" s="50"/>
      <c r="RO97" s="50"/>
      <c r="RP97" s="50"/>
      <c r="RQ97" s="50"/>
      <c r="RR97" s="50"/>
      <c r="RS97" s="50"/>
      <c r="RT97" s="50"/>
      <c r="RU97" s="50"/>
      <c r="RV97" s="50"/>
      <c r="RW97" s="50"/>
      <c r="RX97" s="50"/>
      <c r="RY97" s="50"/>
      <c r="RZ97" s="50"/>
      <c r="SA97" s="50"/>
      <c r="SB97" s="50"/>
      <c r="SC97" s="50"/>
      <c r="SD97" s="50"/>
      <c r="SE97" s="50"/>
      <c r="SF97" s="50"/>
      <c r="SG97" s="50"/>
      <c r="SH97" s="50"/>
      <c r="SI97" s="50"/>
      <c r="SJ97" s="50"/>
      <c r="SK97" s="50"/>
      <c r="SL97" s="50"/>
      <c r="SM97" s="50"/>
      <c r="SN97" s="50"/>
      <c r="SO97" s="50"/>
      <c r="SP97" s="50"/>
      <c r="SQ97" s="50"/>
      <c r="SR97" s="50"/>
      <c r="SS97" s="50"/>
      <c r="ST97" s="50"/>
      <c r="SU97" s="50"/>
      <c r="SV97" s="50"/>
      <c r="SW97" s="50"/>
      <c r="SX97" s="50"/>
      <c r="SY97" s="50"/>
      <c r="SZ97" s="50"/>
      <c r="TA97" s="50"/>
      <c r="TB97" s="50"/>
      <c r="TC97" s="50"/>
      <c r="TD97" s="50"/>
      <c r="TE97" s="50"/>
      <c r="TF97" s="50"/>
      <c r="TG97" s="50"/>
      <c r="TH97" s="50"/>
      <c r="TI97" s="50"/>
      <c r="TJ97" s="50"/>
      <c r="TK97" s="50"/>
      <c r="TL97" s="50"/>
      <c r="TM97" s="50"/>
      <c r="TN97" s="50"/>
      <c r="TO97" s="50"/>
      <c r="TP97" s="50"/>
      <c r="TQ97" s="50"/>
      <c r="TR97" s="50"/>
      <c r="TS97" s="50"/>
      <c r="TT97" s="50"/>
      <c r="TU97" s="50"/>
      <c r="TV97" s="50"/>
      <c r="TW97" s="50"/>
      <c r="TX97" s="50"/>
      <c r="TY97" s="50"/>
      <c r="TZ97" s="50"/>
      <c r="UA97" s="50"/>
      <c r="UB97" s="50"/>
      <c r="UC97" s="50"/>
      <c r="UD97" s="50"/>
      <c r="UE97" s="50"/>
      <c r="UF97" s="50"/>
      <c r="UG97" s="50"/>
      <c r="UH97" s="50"/>
      <c r="UI97" s="50"/>
      <c r="UJ97" s="50"/>
      <c r="UK97" s="50"/>
      <c r="UL97" s="50"/>
      <c r="UM97" s="50"/>
      <c r="UN97" s="50"/>
      <c r="UO97" s="50"/>
      <c r="UP97" s="50"/>
      <c r="UQ97" s="50"/>
      <c r="UR97" s="50"/>
      <c r="US97" s="50"/>
      <c r="UT97" s="50"/>
      <c r="UU97" s="50"/>
      <c r="UV97" s="50"/>
      <c r="UW97" s="50"/>
      <c r="UX97" s="50"/>
      <c r="UY97" s="50"/>
      <c r="UZ97" s="50"/>
      <c r="VA97" s="50"/>
      <c r="VB97" s="50"/>
      <c r="VC97" s="50"/>
      <c r="VD97" s="50"/>
      <c r="VE97" s="50"/>
      <c r="VF97" s="50"/>
      <c r="VG97" s="50"/>
      <c r="VH97" s="50"/>
      <c r="VI97" s="50"/>
      <c r="VJ97" s="50"/>
      <c r="VK97" s="50"/>
      <c r="VL97" s="50"/>
      <c r="VM97" s="50"/>
      <c r="VN97" s="50"/>
      <c r="VO97" s="50"/>
      <c r="VP97" s="50"/>
      <c r="VQ97" s="50"/>
      <c r="VR97" s="50"/>
      <c r="VS97" s="50"/>
      <c r="VT97" s="50"/>
      <c r="VU97" s="50"/>
      <c r="VV97" s="50"/>
      <c r="VW97" s="50"/>
      <c r="VX97" s="50"/>
      <c r="VY97" s="50"/>
      <c r="VZ97" s="50"/>
      <c r="WA97" s="50"/>
      <c r="WB97" s="50"/>
      <c r="WC97" s="50"/>
      <c r="WD97" s="50"/>
      <c r="WE97" s="50"/>
      <c r="WF97" s="50"/>
      <c r="WG97" s="50"/>
      <c r="WH97" s="50"/>
      <c r="WI97" s="50"/>
      <c r="WJ97" s="50"/>
      <c r="WK97" s="50"/>
      <c r="WL97" s="50"/>
      <c r="WM97" s="50"/>
      <c r="WN97" s="50"/>
      <c r="WO97" s="50"/>
      <c r="WP97" s="50"/>
      <c r="WQ97" s="50"/>
      <c r="WR97" s="50"/>
      <c r="WS97" s="50"/>
      <c r="WT97" s="50"/>
      <c r="WU97" s="50"/>
      <c r="WV97" s="50"/>
      <c r="WW97" s="50"/>
      <c r="WX97" s="50"/>
      <c r="WY97" s="50"/>
      <c r="WZ97" s="50"/>
      <c r="XA97" s="50"/>
      <c r="XB97" s="50"/>
      <c r="XC97" s="50"/>
      <c r="XD97" s="50"/>
      <c r="XE97" s="50"/>
      <c r="XF97" s="50"/>
      <c r="XG97" s="50"/>
      <c r="XH97" s="50"/>
      <c r="XI97" s="50"/>
      <c r="XJ97" s="50"/>
      <c r="XK97" s="50"/>
      <c r="XL97" s="50"/>
      <c r="XM97" s="50"/>
      <c r="XN97" s="50"/>
      <c r="XO97" s="50"/>
      <c r="XP97" s="50"/>
      <c r="XQ97" s="50"/>
      <c r="XR97" s="50"/>
      <c r="XS97" s="50"/>
      <c r="XT97" s="50"/>
      <c r="XU97" s="50"/>
      <c r="XV97" s="50"/>
      <c r="XW97" s="50"/>
      <c r="XX97" s="50"/>
      <c r="XY97" s="50"/>
      <c r="XZ97" s="50"/>
      <c r="YA97" s="50"/>
      <c r="YB97" s="50"/>
      <c r="YC97" s="50"/>
      <c r="YD97" s="50"/>
      <c r="YE97" s="50"/>
      <c r="YF97" s="50"/>
      <c r="YG97" s="50"/>
      <c r="YH97" s="50"/>
      <c r="YI97" s="50"/>
      <c r="YJ97" s="50"/>
      <c r="YK97" s="50"/>
      <c r="YL97" s="50"/>
      <c r="YM97" s="50"/>
      <c r="YN97" s="50"/>
      <c r="YO97" s="50"/>
      <c r="YP97" s="50"/>
      <c r="YQ97" s="50"/>
      <c r="YR97" s="50"/>
      <c r="YS97" s="50"/>
      <c r="YT97" s="50"/>
      <c r="YU97" s="50"/>
      <c r="YV97" s="50"/>
      <c r="YW97" s="50"/>
      <c r="YX97" s="50"/>
      <c r="YY97" s="50"/>
      <c r="YZ97" s="50"/>
      <c r="ZA97" s="50"/>
      <c r="ZB97" s="50"/>
      <c r="ZC97" s="50"/>
      <c r="ZD97" s="50"/>
      <c r="ZE97" s="50"/>
      <c r="ZF97" s="50"/>
      <c r="ZG97" s="50"/>
      <c r="ZH97" s="50"/>
      <c r="ZI97" s="50"/>
      <c r="ZJ97" s="50"/>
      <c r="ZK97" s="50"/>
      <c r="ZL97" s="50"/>
      <c r="ZM97" s="50"/>
      <c r="ZN97" s="50"/>
      <c r="ZO97" s="50"/>
      <c r="ZP97" s="50"/>
      <c r="ZQ97" s="50"/>
      <c r="ZR97" s="50"/>
      <c r="ZS97" s="50"/>
      <c r="ZT97" s="50"/>
      <c r="ZU97" s="50"/>
      <c r="ZV97" s="50"/>
      <c r="ZW97" s="50"/>
      <c r="ZX97" s="50"/>
      <c r="ZY97" s="50"/>
      <c r="ZZ97" s="50"/>
      <c r="AAA97" s="50"/>
      <c r="AAB97" s="50"/>
      <c r="AAC97" s="50"/>
      <c r="AAD97" s="50"/>
      <c r="AAE97" s="50"/>
      <c r="AAF97" s="50"/>
      <c r="AAG97" s="50"/>
      <c r="AAH97" s="50"/>
      <c r="AAI97" s="50"/>
      <c r="AAJ97" s="50"/>
      <c r="AAK97" s="50"/>
      <c r="AAL97" s="50"/>
      <c r="AAM97" s="50"/>
      <c r="AAN97" s="50"/>
      <c r="AAO97" s="50"/>
      <c r="AAP97" s="50"/>
      <c r="AAQ97" s="50"/>
      <c r="AAR97" s="50"/>
      <c r="AAS97" s="50"/>
      <c r="AAT97" s="50"/>
      <c r="AAU97" s="50"/>
      <c r="AAV97" s="50"/>
      <c r="AAW97" s="50"/>
      <c r="AAX97" s="50"/>
      <c r="AAY97" s="50"/>
      <c r="AAZ97" s="50"/>
      <c r="ABA97" s="50"/>
      <c r="ABB97" s="50"/>
      <c r="ABC97" s="50"/>
      <c r="ABD97" s="50"/>
      <c r="ABE97" s="50"/>
      <c r="ABF97" s="50"/>
      <c r="ABG97" s="50"/>
      <c r="ABH97" s="50"/>
      <c r="ABI97" s="50"/>
      <c r="ABJ97" s="50"/>
      <c r="ABK97" s="50"/>
      <c r="ABL97" s="50"/>
      <c r="ABM97" s="50"/>
      <c r="ABN97" s="50"/>
      <c r="ABO97" s="50"/>
      <c r="ABP97" s="50"/>
      <c r="ABQ97" s="50"/>
      <c r="ABR97" s="50"/>
      <c r="ABS97" s="50"/>
      <c r="ABT97" s="50"/>
      <c r="ABU97" s="50"/>
      <c r="ABV97" s="50"/>
      <c r="ABW97" s="50"/>
      <c r="ABX97" s="50"/>
      <c r="ABY97" s="50"/>
      <c r="ABZ97" s="50"/>
      <c r="ACA97" s="50"/>
      <c r="ACB97" s="50"/>
      <c r="ACC97" s="50"/>
      <c r="ACD97" s="50"/>
      <c r="ACE97" s="50"/>
      <c r="ACF97" s="50"/>
      <c r="ACG97" s="50"/>
      <c r="ACH97" s="50"/>
      <c r="ACI97" s="50"/>
      <c r="ACJ97" s="50"/>
      <c r="ACK97" s="50"/>
      <c r="ACL97" s="50"/>
      <c r="ACM97" s="50"/>
      <c r="ACN97" s="50"/>
      <c r="ACO97" s="50"/>
      <c r="ACP97" s="50"/>
      <c r="ACQ97" s="50"/>
      <c r="ACR97" s="50"/>
      <c r="ACS97" s="50"/>
      <c r="ACT97" s="50"/>
      <c r="ACU97" s="50"/>
      <c r="ACV97" s="50"/>
      <c r="ACW97" s="50"/>
      <c r="ACX97" s="50"/>
      <c r="ACY97" s="50"/>
      <c r="ACZ97" s="50"/>
      <c r="ADA97" s="50"/>
      <c r="ADB97" s="50"/>
      <c r="ADC97" s="50"/>
      <c r="ADD97" s="50"/>
      <c r="ADE97" s="50"/>
      <c r="ADF97" s="50"/>
      <c r="ADG97" s="50"/>
      <c r="ADH97" s="50"/>
      <c r="ADI97" s="50"/>
      <c r="ADJ97" s="50"/>
    </row>
    <row r="98" spans="1:790" s="56" customFormat="1" ht="47.25" customHeight="1" x14ac:dyDescent="0.3">
      <c r="A98" s="530">
        <v>2019</v>
      </c>
      <c r="B98" s="531">
        <v>43466</v>
      </c>
      <c r="C98" s="531">
        <v>43555</v>
      </c>
      <c r="D98" s="519" t="s">
        <v>141</v>
      </c>
      <c r="E98" s="530" t="s">
        <v>217</v>
      </c>
      <c r="F98" s="512" t="s">
        <v>256</v>
      </c>
      <c r="G98" s="512" t="s">
        <v>219</v>
      </c>
      <c r="H98" s="512" t="s">
        <v>448</v>
      </c>
      <c r="I98" s="512" t="s">
        <v>257</v>
      </c>
      <c r="J98" s="52" t="str">
        <f>J95</f>
        <v>LAS PERSONAS MORALES NO CUENTAN CON NOMBRE</v>
      </c>
      <c r="K98" s="52" t="str">
        <f>K95</f>
        <v>LAS PERSONAS MORALES NO CUENTAN CON PRIMER APELLIDO</v>
      </c>
      <c r="L98" s="52" t="str">
        <f>L95</f>
        <v>LAS PERSONAS MORALES NO CUENTAN CON SEGUNDO APELLIDO</v>
      </c>
      <c r="M98" s="52" t="s">
        <v>258</v>
      </c>
      <c r="N98" s="52" t="s">
        <v>259</v>
      </c>
      <c r="O98" s="62">
        <v>4735887.21</v>
      </c>
      <c r="P98" s="512" t="s">
        <v>67</v>
      </c>
      <c r="Q98" s="512" t="s">
        <v>68</v>
      </c>
      <c r="R98" s="512" t="s">
        <v>69</v>
      </c>
      <c r="S98" s="512" t="s">
        <v>260</v>
      </c>
      <c r="T98" s="512" t="s">
        <v>261</v>
      </c>
      <c r="U98" s="512" t="s">
        <v>167</v>
      </c>
      <c r="V98" s="512" t="str">
        <f>U98</f>
        <v>HOSPITAL GENERAL DE TICOMAN</v>
      </c>
      <c r="W98" s="512" t="str">
        <f>F98</f>
        <v>SSPDF-CRMSG-SERV-188-18</v>
      </c>
      <c r="X98" s="520">
        <v>43465</v>
      </c>
      <c r="Y98" s="520">
        <v>3963794.28</v>
      </c>
      <c r="Z98" s="512">
        <f>+Y98*1.16</f>
        <v>4598001.3647999996</v>
      </c>
      <c r="AA98" s="512">
        <v>3725030.98</v>
      </c>
      <c r="AB98" s="512">
        <v>4598001.3600000003</v>
      </c>
      <c r="AC98" s="512" t="s">
        <v>73</v>
      </c>
      <c r="AD98" s="512" t="s">
        <v>74</v>
      </c>
      <c r="AE98" s="512" t="s">
        <v>75</v>
      </c>
      <c r="AF98" s="512" t="str">
        <f>I98</f>
        <v>COMEDOR</v>
      </c>
      <c r="AG98" s="512">
        <v>594569.14</v>
      </c>
      <c r="AH98" s="520">
        <v>43466</v>
      </c>
      <c r="AI98" s="520">
        <v>43524</v>
      </c>
      <c r="AJ98" s="512" t="s">
        <v>449</v>
      </c>
      <c r="AK98" s="512" t="s">
        <v>391</v>
      </c>
      <c r="AL98" s="512" t="s">
        <v>76</v>
      </c>
      <c r="AM98" s="512" t="s">
        <v>88</v>
      </c>
      <c r="AN98" s="512" t="s">
        <v>78</v>
      </c>
      <c r="AO98" s="512" t="s">
        <v>392</v>
      </c>
      <c r="AP98" s="512" t="s">
        <v>78</v>
      </c>
      <c r="AQ98" s="511" t="s">
        <v>78</v>
      </c>
      <c r="AR98" s="511" t="s">
        <v>508</v>
      </c>
      <c r="AS98" s="511" t="s">
        <v>256</v>
      </c>
      <c r="AT98" s="511" t="s">
        <v>523</v>
      </c>
      <c r="AU98" s="515">
        <v>43508</v>
      </c>
      <c r="AV98" s="516" t="s">
        <v>528</v>
      </c>
      <c r="AW98" s="535" t="s">
        <v>506</v>
      </c>
      <c r="AX98" s="527" t="s">
        <v>394</v>
      </c>
      <c r="AY98" s="527" t="s">
        <v>394</v>
      </c>
      <c r="AZ98" s="527" t="s">
        <v>394</v>
      </c>
      <c r="BA98" s="527" t="s">
        <v>395</v>
      </c>
      <c r="BB98" s="528" t="s">
        <v>81</v>
      </c>
      <c r="BC98" s="529">
        <v>43578</v>
      </c>
      <c r="BD98" s="529">
        <v>43578</v>
      </c>
      <c r="BE98" s="529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  <c r="IX98" s="55"/>
      <c r="IY98" s="55"/>
      <c r="IZ98" s="55"/>
      <c r="JA98" s="55"/>
      <c r="JB98" s="55"/>
      <c r="JC98" s="55"/>
      <c r="JD98" s="55"/>
      <c r="JE98" s="55"/>
      <c r="JF98" s="55"/>
      <c r="JG98" s="55"/>
      <c r="JH98" s="55"/>
      <c r="JI98" s="55"/>
      <c r="JJ98" s="55"/>
      <c r="JK98" s="55"/>
      <c r="JL98" s="55"/>
      <c r="JM98" s="55"/>
      <c r="JN98" s="55"/>
      <c r="JO98" s="55"/>
      <c r="JP98" s="55"/>
      <c r="JQ98" s="55"/>
      <c r="JR98" s="55"/>
      <c r="JS98" s="55"/>
      <c r="JT98" s="55"/>
      <c r="JU98" s="55"/>
      <c r="JV98" s="55"/>
      <c r="JW98" s="55"/>
      <c r="JX98" s="55"/>
      <c r="JY98" s="55"/>
      <c r="JZ98" s="55"/>
      <c r="KA98" s="55"/>
      <c r="KB98" s="55"/>
      <c r="KC98" s="55"/>
      <c r="KD98" s="55"/>
      <c r="KE98" s="55"/>
      <c r="KF98" s="55"/>
      <c r="KG98" s="55"/>
      <c r="KH98" s="55"/>
      <c r="KI98" s="55"/>
      <c r="KJ98" s="55"/>
      <c r="KK98" s="55"/>
      <c r="KL98" s="55"/>
      <c r="KM98" s="55"/>
      <c r="KN98" s="55"/>
      <c r="KO98" s="55"/>
      <c r="KP98" s="55"/>
      <c r="KQ98" s="55"/>
      <c r="KR98" s="55"/>
      <c r="KS98" s="55"/>
      <c r="KT98" s="55"/>
      <c r="KU98" s="55"/>
      <c r="KV98" s="55"/>
      <c r="KW98" s="55"/>
      <c r="KX98" s="55"/>
      <c r="KY98" s="55"/>
      <c r="KZ98" s="55"/>
      <c r="LA98" s="55"/>
      <c r="LB98" s="55"/>
      <c r="LC98" s="55"/>
      <c r="LD98" s="55"/>
      <c r="LE98" s="55"/>
      <c r="LF98" s="55"/>
      <c r="LG98" s="55"/>
      <c r="LH98" s="55"/>
      <c r="LI98" s="55"/>
      <c r="LJ98" s="55"/>
      <c r="LK98" s="55"/>
      <c r="LL98" s="55"/>
      <c r="LM98" s="55"/>
      <c r="LN98" s="55"/>
      <c r="LO98" s="55"/>
      <c r="LP98" s="55"/>
      <c r="LQ98" s="55"/>
      <c r="LR98" s="55"/>
      <c r="LS98" s="55"/>
      <c r="LT98" s="55"/>
      <c r="LU98" s="55"/>
      <c r="LV98" s="55"/>
      <c r="LW98" s="55"/>
      <c r="LX98" s="55"/>
      <c r="LY98" s="55"/>
      <c r="LZ98" s="55"/>
      <c r="MA98" s="55"/>
      <c r="MB98" s="55"/>
      <c r="MC98" s="55"/>
      <c r="MD98" s="55"/>
      <c r="ME98" s="55"/>
      <c r="MF98" s="55"/>
      <c r="MG98" s="55"/>
      <c r="MH98" s="55"/>
      <c r="MI98" s="55"/>
      <c r="MJ98" s="55"/>
      <c r="MK98" s="55"/>
      <c r="ML98" s="55"/>
      <c r="MM98" s="55"/>
      <c r="MN98" s="55"/>
      <c r="MO98" s="55"/>
      <c r="MP98" s="55"/>
      <c r="MQ98" s="55"/>
      <c r="MR98" s="55"/>
      <c r="MS98" s="55"/>
      <c r="MT98" s="55"/>
      <c r="MU98" s="55"/>
      <c r="MV98" s="55"/>
      <c r="MW98" s="55"/>
      <c r="MX98" s="55"/>
      <c r="MY98" s="55"/>
      <c r="MZ98" s="55"/>
      <c r="NA98" s="55"/>
      <c r="NB98" s="55"/>
      <c r="NC98" s="55"/>
      <c r="ND98" s="55"/>
      <c r="NE98" s="55"/>
      <c r="NF98" s="55"/>
      <c r="NG98" s="55"/>
      <c r="NH98" s="55"/>
      <c r="NI98" s="55"/>
      <c r="NJ98" s="55"/>
      <c r="NK98" s="55"/>
      <c r="NL98" s="55"/>
      <c r="NM98" s="55"/>
      <c r="NN98" s="55"/>
      <c r="NO98" s="55"/>
      <c r="NP98" s="55"/>
      <c r="NQ98" s="55"/>
      <c r="NR98" s="55"/>
      <c r="NS98" s="55"/>
      <c r="NT98" s="55"/>
      <c r="NU98" s="55"/>
      <c r="NV98" s="55"/>
      <c r="NW98" s="55"/>
      <c r="NX98" s="55"/>
      <c r="NY98" s="55"/>
      <c r="NZ98" s="55"/>
      <c r="OA98" s="55"/>
      <c r="OB98" s="55"/>
      <c r="OC98" s="55"/>
      <c r="OD98" s="55"/>
      <c r="OE98" s="55"/>
      <c r="OF98" s="55"/>
      <c r="OG98" s="55"/>
      <c r="OH98" s="55"/>
      <c r="OI98" s="55"/>
      <c r="OJ98" s="55"/>
      <c r="OK98" s="55"/>
      <c r="OL98" s="55"/>
      <c r="OM98" s="55"/>
      <c r="ON98" s="55"/>
      <c r="OO98" s="55"/>
      <c r="OP98" s="55"/>
      <c r="OQ98" s="55"/>
      <c r="OR98" s="55"/>
      <c r="OS98" s="55"/>
      <c r="OT98" s="55"/>
      <c r="OU98" s="55"/>
      <c r="OV98" s="55"/>
      <c r="OW98" s="55"/>
      <c r="OX98" s="55"/>
      <c r="OY98" s="55"/>
      <c r="OZ98" s="55"/>
      <c r="PA98" s="55"/>
      <c r="PB98" s="55"/>
      <c r="PC98" s="55"/>
      <c r="PD98" s="55"/>
      <c r="PE98" s="55"/>
      <c r="PF98" s="55"/>
      <c r="PG98" s="55"/>
      <c r="PH98" s="55"/>
      <c r="PI98" s="55"/>
      <c r="PJ98" s="55"/>
      <c r="PK98" s="55"/>
      <c r="PL98" s="55"/>
      <c r="PM98" s="55"/>
      <c r="PN98" s="55"/>
      <c r="PO98" s="55"/>
      <c r="PP98" s="55"/>
      <c r="PQ98" s="55"/>
      <c r="PR98" s="55"/>
      <c r="PS98" s="55"/>
      <c r="PT98" s="55"/>
      <c r="PU98" s="55"/>
      <c r="PV98" s="55"/>
      <c r="PW98" s="55"/>
      <c r="PX98" s="55"/>
      <c r="PY98" s="55"/>
      <c r="PZ98" s="55"/>
      <c r="QA98" s="55"/>
      <c r="QB98" s="55"/>
      <c r="QC98" s="55"/>
      <c r="QD98" s="55"/>
      <c r="QE98" s="55"/>
      <c r="QF98" s="55"/>
      <c r="QG98" s="55"/>
      <c r="QH98" s="55"/>
      <c r="QI98" s="55"/>
      <c r="QJ98" s="55"/>
      <c r="QK98" s="55"/>
      <c r="QL98" s="55"/>
      <c r="QM98" s="55"/>
      <c r="QN98" s="55"/>
      <c r="QO98" s="55"/>
      <c r="QP98" s="55"/>
      <c r="QQ98" s="55"/>
      <c r="QR98" s="55"/>
      <c r="QS98" s="55"/>
      <c r="QT98" s="55"/>
      <c r="QU98" s="55"/>
      <c r="QV98" s="55"/>
      <c r="QW98" s="55"/>
      <c r="QX98" s="55"/>
      <c r="QY98" s="55"/>
      <c r="QZ98" s="55"/>
      <c r="RA98" s="55"/>
      <c r="RB98" s="55"/>
      <c r="RC98" s="55"/>
      <c r="RD98" s="55"/>
      <c r="RE98" s="55"/>
      <c r="RF98" s="55"/>
      <c r="RG98" s="55"/>
      <c r="RH98" s="55"/>
      <c r="RI98" s="55"/>
      <c r="RJ98" s="55"/>
      <c r="RK98" s="55"/>
      <c r="RL98" s="55"/>
      <c r="RM98" s="55"/>
      <c r="RN98" s="55"/>
      <c r="RO98" s="55"/>
      <c r="RP98" s="55"/>
      <c r="RQ98" s="55"/>
      <c r="RR98" s="55"/>
      <c r="RS98" s="55"/>
      <c r="RT98" s="55"/>
      <c r="RU98" s="55"/>
      <c r="RV98" s="55"/>
      <c r="RW98" s="55"/>
      <c r="RX98" s="55"/>
      <c r="RY98" s="55"/>
      <c r="RZ98" s="55"/>
      <c r="SA98" s="55"/>
      <c r="SB98" s="55"/>
      <c r="SC98" s="55"/>
      <c r="SD98" s="55"/>
      <c r="SE98" s="55"/>
      <c r="SF98" s="55"/>
      <c r="SG98" s="55"/>
      <c r="SH98" s="55"/>
      <c r="SI98" s="55"/>
      <c r="SJ98" s="55"/>
      <c r="SK98" s="55"/>
      <c r="SL98" s="55"/>
      <c r="SM98" s="55"/>
      <c r="SN98" s="55"/>
      <c r="SO98" s="55"/>
      <c r="SP98" s="55"/>
      <c r="SQ98" s="55"/>
      <c r="SR98" s="55"/>
      <c r="SS98" s="55"/>
      <c r="ST98" s="55"/>
      <c r="SU98" s="55"/>
      <c r="SV98" s="55"/>
      <c r="SW98" s="55"/>
      <c r="SX98" s="55"/>
      <c r="SY98" s="55"/>
      <c r="SZ98" s="55"/>
      <c r="TA98" s="55"/>
      <c r="TB98" s="55"/>
      <c r="TC98" s="55"/>
      <c r="TD98" s="55"/>
      <c r="TE98" s="55"/>
      <c r="TF98" s="55"/>
      <c r="TG98" s="55"/>
      <c r="TH98" s="55"/>
      <c r="TI98" s="55"/>
      <c r="TJ98" s="55"/>
      <c r="TK98" s="55"/>
      <c r="TL98" s="55"/>
      <c r="TM98" s="55"/>
      <c r="TN98" s="55"/>
      <c r="TO98" s="55"/>
      <c r="TP98" s="55"/>
      <c r="TQ98" s="55"/>
      <c r="TR98" s="55"/>
      <c r="TS98" s="55"/>
      <c r="TT98" s="55"/>
      <c r="TU98" s="55"/>
      <c r="TV98" s="55"/>
      <c r="TW98" s="55"/>
      <c r="TX98" s="55"/>
      <c r="TY98" s="55"/>
      <c r="TZ98" s="55"/>
      <c r="UA98" s="55"/>
      <c r="UB98" s="55"/>
      <c r="UC98" s="55"/>
      <c r="UD98" s="55"/>
      <c r="UE98" s="55"/>
      <c r="UF98" s="55"/>
      <c r="UG98" s="55"/>
      <c r="UH98" s="55"/>
      <c r="UI98" s="55"/>
      <c r="UJ98" s="55"/>
      <c r="UK98" s="55"/>
      <c r="UL98" s="55"/>
      <c r="UM98" s="55"/>
      <c r="UN98" s="55"/>
      <c r="UO98" s="55"/>
      <c r="UP98" s="55"/>
      <c r="UQ98" s="55"/>
      <c r="UR98" s="55"/>
      <c r="US98" s="55"/>
      <c r="UT98" s="55"/>
      <c r="UU98" s="55"/>
      <c r="UV98" s="55"/>
      <c r="UW98" s="55"/>
      <c r="UX98" s="55"/>
      <c r="UY98" s="55"/>
      <c r="UZ98" s="55"/>
      <c r="VA98" s="55"/>
      <c r="VB98" s="55"/>
      <c r="VC98" s="55"/>
      <c r="VD98" s="55"/>
      <c r="VE98" s="55"/>
      <c r="VF98" s="55"/>
      <c r="VG98" s="55"/>
      <c r="VH98" s="55"/>
      <c r="VI98" s="55"/>
      <c r="VJ98" s="55"/>
      <c r="VK98" s="55"/>
      <c r="VL98" s="55"/>
      <c r="VM98" s="55"/>
      <c r="VN98" s="55"/>
      <c r="VO98" s="55"/>
      <c r="VP98" s="55"/>
      <c r="VQ98" s="55"/>
      <c r="VR98" s="55"/>
      <c r="VS98" s="55"/>
      <c r="VT98" s="55"/>
      <c r="VU98" s="55"/>
      <c r="VV98" s="55"/>
      <c r="VW98" s="55"/>
      <c r="VX98" s="55"/>
      <c r="VY98" s="55"/>
      <c r="VZ98" s="55"/>
      <c r="WA98" s="55"/>
      <c r="WB98" s="55"/>
      <c r="WC98" s="55"/>
      <c r="WD98" s="55"/>
      <c r="WE98" s="55"/>
      <c r="WF98" s="55"/>
      <c r="WG98" s="55"/>
      <c r="WH98" s="55"/>
      <c r="WI98" s="55"/>
      <c r="WJ98" s="55"/>
      <c r="WK98" s="55"/>
      <c r="WL98" s="55"/>
      <c r="WM98" s="55"/>
      <c r="WN98" s="55"/>
      <c r="WO98" s="55"/>
      <c r="WP98" s="55"/>
      <c r="WQ98" s="55"/>
      <c r="WR98" s="55"/>
      <c r="WS98" s="55"/>
      <c r="WT98" s="55"/>
      <c r="WU98" s="55"/>
      <c r="WV98" s="55"/>
      <c r="WW98" s="55"/>
      <c r="WX98" s="55"/>
      <c r="WY98" s="55"/>
      <c r="WZ98" s="55"/>
      <c r="XA98" s="55"/>
      <c r="XB98" s="55"/>
      <c r="XC98" s="55"/>
      <c r="XD98" s="55"/>
      <c r="XE98" s="55"/>
      <c r="XF98" s="55"/>
      <c r="XG98" s="55"/>
      <c r="XH98" s="55"/>
      <c r="XI98" s="55"/>
      <c r="XJ98" s="55"/>
      <c r="XK98" s="55"/>
      <c r="XL98" s="55"/>
      <c r="XM98" s="55"/>
      <c r="XN98" s="55"/>
      <c r="XO98" s="55"/>
      <c r="XP98" s="55"/>
      <c r="XQ98" s="55"/>
      <c r="XR98" s="55"/>
      <c r="XS98" s="55"/>
      <c r="XT98" s="55"/>
      <c r="XU98" s="55"/>
      <c r="XV98" s="55"/>
      <c r="XW98" s="55"/>
      <c r="XX98" s="55"/>
      <c r="XY98" s="55"/>
      <c r="XZ98" s="55"/>
      <c r="YA98" s="55"/>
      <c r="YB98" s="55"/>
      <c r="YC98" s="55"/>
      <c r="YD98" s="55"/>
      <c r="YE98" s="55"/>
      <c r="YF98" s="55"/>
      <c r="YG98" s="55"/>
      <c r="YH98" s="55"/>
      <c r="YI98" s="55"/>
      <c r="YJ98" s="55"/>
      <c r="YK98" s="55"/>
      <c r="YL98" s="55"/>
      <c r="YM98" s="55"/>
      <c r="YN98" s="55"/>
      <c r="YO98" s="55"/>
      <c r="YP98" s="55"/>
      <c r="YQ98" s="55"/>
      <c r="YR98" s="55"/>
      <c r="YS98" s="55"/>
      <c r="YT98" s="55"/>
      <c r="YU98" s="55"/>
      <c r="YV98" s="55"/>
      <c r="YW98" s="55"/>
      <c r="YX98" s="55"/>
      <c r="YY98" s="55"/>
      <c r="YZ98" s="55"/>
      <c r="ZA98" s="55"/>
      <c r="ZB98" s="55"/>
      <c r="ZC98" s="55"/>
      <c r="ZD98" s="55"/>
      <c r="ZE98" s="55"/>
      <c r="ZF98" s="55"/>
      <c r="ZG98" s="55"/>
      <c r="ZH98" s="55"/>
      <c r="ZI98" s="55"/>
      <c r="ZJ98" s="55"/>
      <c r="ZK98" s="55"/>
      <c r="ZL98" s="55"/>
      <c r="ZM98" s="55"/>
      <c r="ZN98" s="55"/>
      <c r="ZO98" s="55"/>
      <c r="ZP98" s="55"/>
      <c r="ZQ98" s="55"/>
      <c r="ZR98" s="55"/>
      <c r="ZS98" s="55"/>
      <c r="ZT98" s="55"/>
      <c r="ZU98" s="55"/>
      <c r="ZV98" s="55"/>
      <c r="ZW98" s="55"/>
      <c r="ZX98" s="55"/>
      <c r="ZY98" s="55"/>
      <c r="ZZ98" s="55"/>
      <c r="AAA98" s="55"/>
      <c r="AAB98" s="55"/>
      <c r="AAC98" s="55"/>
      <c r="AAD98" s="55"/>
      <c r="AAE98" s="55"/>
      <c r="AAF98" s="55"/>
      <c r="AAG98" s="55"/>
      <c r="AAH98" s="55"/>
      <c r="AAI98" s="55"/>
      <c r="AAJ98" s="55"/>
      <c r="AAK98" s="55"/>
      <c r="AAL98" s="55"/>
      <c r="AAM98" s="55"/>
      <c r="AAN98" s="55"/>
      <c r="AAO98" s="55"/>
      <c r="AAP98" s="55"/>
      <c r="AAQ98" s="55"/>
      <c r="AAR98" s="55"/>
      <c r="AAS98" s="55"/>
      <c r="AAT98" s="55"/>
      <c r="AAU98" s="55"/>
      <c r="AAV98" s="55"/>
      <c r="AAW98" s="55"/>
      <c r="AAX98" s="55"/>
      <c r="AAY98" s="55"/>
      <c r="AAZ98" s="55"/>
      <c r="ABA98" s="55"/>
      <c r="ABB98" s="55"/>
      <c r="ABC98" s="55"/>
      <c r="ABD98" s="55"/>
      <c r="ABE98" s="55"/>
      <c r="ABF98" s="55"/>
      <c r="ABG98" s="55"/>
      <c r="ABH98" s="55"/>
      <c r="ABI98" s="55"/>
      <c r="ABJ98" s="55"/>
      <c r="ABK98" s="55"/>
      <c r="ABL98" s="55"/>
      <c r="ABM98" s="55"/>
      <c r="ABN98" s="55"/>
      <c r="ABO98" s="55"/>
      <c r="ABP98" s="55"/>
      <c r="ABQ98" s="55"/>
      <c r="ABR98" s="55"/>
      <c r="ABS98" s="55"/>
      <c r="ABT98" s="55"/>
      <c r="ABU98" s="55"/>
      <c r="ABV98" s="55"/>
      <c r="ABW98" s="55"/>
      <c r="ABX98" s="55"/>
      <c r="ABY98" s="55"/>
      <c r="ABZ98" s="55"/>
      <c r="ACA98" s="55"/>
      <c r="ACB98" s="55"/>
      <c r="ACC98" s="55"/>
      <c r="ACD98" s="55"/>
      <c r="ACE98" s="55"/>
      <c r="ACF98" s="55"/>
      <c r="ACG98" s="55"/>
      <c r="ACH98" s="55"/>
      <c r="ACI98" s="55"/>
      <c r="ACJ98" s="55"/>
      <c r="ACK98" s="55"/>
      <c r="ACL98" s="55"/>
      <c r="ACM98" s="55"/>
      <c r="ACN98" s="55"/>
      <c r="ACO98" s="55"/>
      <c r="ACP98" s="55"/>
      <c r="ACQ98" s="55"/>
      <c r="ACR98" s="55"/>
      <c r="ACS98" s="55"/>
      <c r="ACT98" s="55"/>
      <c r="ACU98" s="55"/>
      <c r="ACV98" s="55"/>
      <c r="ACW98" s="55"/>
      <c r="ACX98" s="55"/>
      <c r="ACY98" s="55"/>
      <c r="ACZ98" s="55"/>
      <c r="ADA98" s="55"/>
      <c r="ADB98" s="55"/>
      <c r="ADC98" s="55"/>
      <c r="ADD98" s="55"/>
      <c r="ADE98" s="55"/>
      <c r="ADF98" s="55"/>
      <c r="ADG98" s="55"/>
      <c r="ADH98" s="55"/>
      <c r="ADI98" s="55"/>
      <c r="ADJ98" s="55"/>
    </row>
    <row r="99" spans="1:790" s="56" customFormat="1" ht="47.25" customHeight="1" x14ac:dyDescent="0.3">
      <c r="A99" s="530"/>
      <c r="B99" s="531"/>
      <c r="C99" s="531"/>
      <c r="D99" s="519"/>
      <c r="E99" s="530"/>
      <c r="F99" s="512"/>
      <c r="G99" s="512"/>
      <c r="H99" s="512"/>
      <c r="I99" s="512"/>
      <c r="J99" s="52" t="s">
        <v>67</v>
      </c>
      <c r="K99" s="52" t="s">
        <v>68</v>
      </c>
      <c r="L99" s="52" t="s">
        <v>69</v>
      </c>
      <c r="M99" s="52" t="s">
        <v>262</v>
      </c>
      <c r="N99" s="52" t="s">
        <v>263</v>
      </c>
      <c r="O99" s="62">
        <v>4598001.3600000003</v>
      </c>
      <c r="P99" s="512"/>
      <c r="Q99" s="512"/>
      <c r="R99" s="512"/>
      <c r="S99" s="512"/>
      <c r="T99" s="512"/>
      <c r="U99" s="512"/>
      <c r="V99" s="512"/>
      <c r="W99" s="512"/>
      <c r="X99" s="520"/>
      <c r="Y99" s="520"/>
      <c r="Z99" s="512"/>
      <c r="AA99" s="512"/>
      <c r="AB99" s="512"/>
      <c r="AC99" s="512"/>
      <c r="AD99" s="512"/>
      <c r="AE99" s="512"/>
      <c r="AF99" s="512"/>
      <c r="AG99" s="512"/>
      <c r="AH99" s="520"/>
      <c r="AI99" s="520"/>
      <c r="AJ99" s="512"/>
      <c r="AK99" s="512"/>
      <c r="AL99" s="512"/>
      <c r="AM99" s="512"/>
      <c r="AN99" s="512"/>
      <c r="AO99" s="512"/>
      <c r="AP99" s="512"/>
      <c r="AQ99" s="511"/>
      <c r="AR99" s="511"/>
      <c r="AS99" s="511"/>
      <c r="AT99" s="511"/>
      <c r="AU99" s="511"/>
      <c r="AV99" s="511"/>
      <c r="AW99" s="535"/>
      <c r="AX99" s="527"/>
      <c r="AY99" s="527"/>
      <c r="AZ99" s="527"/>
      <c r="BA99" s="527"/>
      <c r="BB99" s="528"/>
      <c r="BC99" s="529"/>
      <c r="BD99" s="529"/>
      <c r="BE99" s="529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  <c r="IX99" s="55"/>
      <c r="IY99" s="55"/>
      <c r="IZ99" s="55"/>
      <c r="JA99" s="55"/>
      <c r="JB99" s="55"/>
      <c r="JC99" s="55"/>
      <c r="JD99" s="55"/>
      <c r="JE99" s="55"/>
      <c r="JF99" s="55"/>
      <c r="JG99" s="55"/>
      <c r="JH99" s="55"/>
      <c r="JI99" s="55"/>
      <c r="JJ99" s="55"/>
      <c r="JK99" s="55"/>
      <c r="JL99" s="55"/>
      <c r="JM99" s="55"/>
      <c r="JN99" s="55"/>
      <c r="JO99" s="55"/>
      <c r="JP99" s="55"/>
      <c r="JQ99" s="55"/>
      <c r="JR99" s="55"/>
      <c r="JS99" s="55"/>
      <c r="JT99" s="55"/>
      <c r="JU99" s="55"/>
      <c r="JV99" s="55"/>
      <c r="JW99" s="55"/>
      <c r="JX99" s="55"/>
      <c r="JY99" s="55"/>
      <c r="JZ99" s="55"/>
      <c r="KA99" s="55"/>
      <c r="KB99" s="55"/>
      <c r="KC99" s="55"/>
      <c r="KD99" s="55"/>
      <c r="KE99" s="55"/>
      <c r="KF99" s="55"/>
      <c r="KG99" s="55"/>
      <c r="KH99" s="55"/>
      <c r="KI99" s="55"/>
      <c r="KJ99" s="55"/>
      <c r="KK99" s="55"/>
      <c r="KL99" s="55"/>
      <c r="KM99" s="55"/>
      <c r="KN99" s="55"/>
      <c r="KO99" s="55"/>
      <c r="KP99" s="55"/>
      <c r="KQ99" s="55"/>
      <c r="KR99" s="55"/>
      <c r="KS99" s="55"/>
      <c r="KT99" s="55"/>
      <c r="KU99" s="55"/>
      <c r="KV99" s="55"/>
      <c r="KW99" s="55"/>
      <c r="KX99" s="55"/>
      <c r="KY99" s="55"/>
      <c r="KZ99" s="55"/>
      <c r="LA99" s="55"/>
      <c r="LB99" s="55"/>
      <c r="LC99" s="55"/>
      <c r="LD99" s="55"/>
      <c r="LE99" s="55"/>
      <c r="LF99" s="55"/>
      <c r="LG99" s="55"/>
      <c r="LH99" s="55"/>
      <c r="LI99" s="55"/>
      <c r="LJ99" s="55"/>
      <c r="LK99" s="55"/>
      <c r="LL99" s="55"/>
      <c r="LM99" s="55"/>
      <c r="LN99" s="55"/>
      <c r="LO99" s="55"/>
      <c r="LP99" s="55"/>
      <c r="LQ99" s="55"/>
      <c r="LR99" s="55"/>
      <c r="LS99" s="55"/>
      <c r="LT99" s="55"/>
      <c r="LU99" s="55"/>
      <c r="LV99" s="55"/>
      <c r="LW99" s="55"/>
      <c r="LX99" s="55"/>
      <c r="LY99" s="55"/>
      <c r="LZ99" s="55"/>
      <c r="MA99" s="55"/>
      <c r="MB99" s="55"/>
      <c r="MC99" s="55"/>
      <c r="MD99" s="55"/>
      <c r="ME99" s="55"/>
      <c r="MF99" s="55"/>
      <c r="MG99" s="55"/>
      <c r="MH99" s="55"/>
      <c r="MI99" s="55"/>
      <c r="MJ99" s="55"/>
      <c r="MK99" s="55"/>
      <c r="ML99" s="55"/>
      <c r="MM99" s="55"/>
      <c r="MN99" s="55"/>
      <c r="MO99" s="55"/>
      <c r="MP99" s="55"/>
      <c r="MQ99" s="55"/>
      <c r="MR99" s="55"/>
      <c r="MS99" s="55"/>
      <c r="MT99" s="55"/>
      <c r="MU99" s="55"/>
      <c r="MV99" s="55"/>
      <c r="MW99" s="55"/>
      <c r="MX99" s="55"/>
      <c r="MY99" s="55"/>
      <c r="MZ99" s="55"/>
      <c r="NA99" s="55"/>
      <c r="NB99" s="55"/>
      <c r="NC99" s="55"/>
      <c r="ND99" s="55"/>
      <c r="NE99" s="55"/>
      <c r="NF99" s="55"/>
      <c r="NG99" s="55"/>
      <c r="NH99" s="55"/>
      <c r="NI99" s="55"/>
      <c r="NJ99" s="55"/>
      <c r="NK99" s="55"/>
      <c r="NL99" s="55"/>
      <c r="NM99" s="55"/>
      <c r="NN99" s="55"/>
      <c r="NO99" s="55"/>
      <c r="NP99" s="55"/>
      <c r="NQ99" s="55"/>
      <c r="NR99" s="55"/>
      <c r="NS99" s="55"/>
      <c r="NT99" s="55"/>
      <c r="NU99" s="55"/>
      <c r="NV99" s="55"/>
      <c r="NW99" s="55"/>
      <c r="NX99" s="55"/>
      <c r="NY99" s="55"/>
      <c r="NZ99" s="55"/>
      <c r="OA99" s="55"/>
      <c r="OB99" s="55"/>
      <c r="OC99" s="55"/>
      <c r="OD99" s="55"/>
      <c r="OE99" s="55"/>
      <c r="OF99" s="55"/>
      <c r="OG99" s="55"/>
      <c r="OH99" s="55"/>
      <c r="OI99" s="55"/>
      <c r="OJ99" s="55"/>
      <c r="OK99" s="55"/>
      <c r="OL99" s="55"/>
      <c r="OM99" s="55"/>
      <c r="ON99" s="55"/>
      <c r="OO99" s="55"/>
      <c r="OP99" s="55"/>
      <c r="OQ99" s="55"/>
      <c r="OR99" s="55"/>
      <c r="OS99" s="55"/>
      <c r="OT99" s="55"/>
      <c r="OU99" s="55"/>
      <c r="OV99" s="55"/>
      <c r="OW99" s="55"/>
      <c r="OX99" s="55"/>
      <c r="OY99" s="55"/>
      <c r="OZ99" s="55"/>
      <c r="PA99" s="55"/>
      <c r="PB99" s="55"/>
      <c r="PC99" s="55"/>
      <c r="PD99" s="55"/>
      <c r="PE99" s="55"/>
      <c r="PF99" s="55"/>
      <c r="PG99" s="55"/>
      <c r="PH99" s="55"/>
      <c r="PI99" s="55"/>
      <c r="PJ99" s="55"/>
      <c r="PK99" s="55"/>
      <c r="PL99" s="55"/>
      <c r="PM99" s="55"/>
      <c r="PN99" s="55"/>
      <c r="PO99" s="55"/>
      <c r="PP99" s="55"/>
      <c r="PQ99" s="55"/>
      <c r="PR99" s="55"/>
      <c r="PS99" s="55"/>
      <c r="PT99" s="55"/>
      <c r="PU99" s="55"/>
      <c r="PV99" s="55"/>
      <c r="PW99" s="55"/>
      <c r="PX99" s="55"/>
      <c r="PY99" s="55"/>
      <c r="PZ99" s="55"/>
      <c r="QA99" s="55"/>
      <c r="QB99" s="55"/>
      <c r="QC99" s="55"/>
      <c r="QD99" s="55"/>
      <c r="QE99" s="55"/>
      <c r="QF99" s="55"/>
      <c r="QG99" s="55"/>
      <c r="QH99" s="55"/>
      <c r="QI99" s="55"/>
      <c r="QJ99" s="55"/>
      <c r="QK99" s="55"/>
      <c r="QL99" s="55"/>
      <c r="QM99" s="55"/>
      <c r="QN99" s="55"/>
      <c r="QO99" s="55"/>
      <c r="QP99" s="55"/>
      <c r="QQ99" s="55"/>
      <c r="QR99" s="55"/>
      <c r="QS99" s="55"/>
      <c r="QT99" s="55"/>
      <c r="QU99" s="55"/>
      <c r="QV99" s="55"/>
      <c r="QW99" s="55"/>
      <c r="QX99" s="55"/>
      <c r="QY99" s="55"/>
      <c r="QZ99" s="55"/>
      <c r="RA99" s="55"/>
      <c r="RB99" s="55"/>
      <c r="RC99" s="55"/>
      <c r="RD99" s="55"/>
      <c r="RE99" s="55"/>
      <c r="RF99" s="55"/>
      <c r="RG99" s="55"/>
      <c r="RH99" s="55"/>
      <c r="RI99" s="55"/>
      <c r="RJ99" s="55"/>
      <c r="RK99" s="55"/>
      <c r="RL99" s="55"/>
      <c r="RM99" s="55"/>
      <c r="RN99" s="55"/>
      <c r="RO99" s="55"/>
      <c r="RP99" s="55"/>
      <c r="RQ99" s="55"/>
      <c r="RR99" s="55"/>
      <c r="RS99" s="55"/>
      <c r="RT99" s="55"/>
      <c r="RU99" s="55"/>
      <c r="RV99" s="55"/>
      <c r="RW99" s="55"/>
      <c r="RX99" s="55"/>
      <c r="RY99" s="55"/>
      <c r="RZ99" s="55"/>
      <c r="SA99" s="55"/>
      <c r="SB99" s="55"/>
      <c r="SC99" s="55"/>
      <c r="SD99" s="55"/>
      <c r="SE99" s="55"/>
      <c r="SF99" s="55"/>
      <c r="SG99" s="55"/>
      <c r="SH99" s="55"/>
      <c r="SI99" s="55"/>
      <c r="SJ99" s="55"/>
      <c r="SK99" s="55"/>
      <c r="SL99" s="55"/>
      <c r="SM99" s="55"/>
      <c r="SN99" s="55"/>
      <c r="SO99" s="55"/>
      <c r="SP99" s="55"/>
      <c r="SQ99" s="55"/>
      <c r="SR99" s="55"/>
      <c r="SS99" s="55"/>
      <c r="ST99" s="55"/>
      <c r="SU99" s="55"/>
      <c r="SV99" s="55"/>
      <c r="SW99" s="55"/>
      <c r="SX99" s="55"/>
      <c r="SY99" s="55"/>
      <c r="SZ99" s="55"/>
      <c r="TA99" s="55"/>
      <c r="TB99" s="55"/>
      <c r="TC99" s="55"/>
      <c r="TD99" s="55"/>
      <c r="TE99" s="55"/>
      <c r="TF99" s="55"/>
      <c r="TG99" s="55"/>
      <c r="TH99" s="55"/>
      <c r="TI99" s="55"/>
      <c r="TJ99" s="55"/>
      <c r="TK99" s="55"/>
      <c r="TL99" s="55"/>
      <c r="TM99" s="55"/>
      <c r="TN99" s="55"/>
      <c r="TO99" s="55"/>
      <c r="TP99" s="55"/>
      <c r="TQ99" s="55"/>
      <c r="TR99" s="55"/>
      <c r="TS99" s="55"/>
      <c r="TT99" s="55"/>
      <c r="TU99" s="55"/>
      <c r="TV99" s="55"/>
      <c r="TW99" s="55"/>
      <c r="TX99" s="55"/>
      <c r="TY99" s="55"/>
      <c r="TZ99" s="55"/>
      <c r="UA99" s="55"/>
      <c r="UB99" s="55"/>
      <c r="UC99" s="55"/>
      <c r="UD99" s="55"/>
      <c r="UE99" s="55"/>
      <c r="UF99" s="55"/>
      <c r="UG99" s="55"/>
      <c r="UH99" s="55"/>
      <c r="UI99" s="55"/>
      <c r="UJ99" s="55"/>
      <c r="UK99" s="55"/>
      <c r="UL99" s="55"/>
      <c r="UM99" s="55"/>
      <c r="UN99" s="55"/>
      <c r="UO99" s="55"/>
      <c r="UP99" s="55"/>
      <c r="UQ99" s="55"/>
      <c r="UR99" s="55"/>
      <c r="US99" s="55"/>
      <c r="UT99" s="55"/>
      <c r="UU99" s="55"/>
      <c r="UV99" s="55"/>
      <c r="UW99" s="55"/>
      <c r="UX99" s="55"/>
      <c r="UY99" s="55"/>
      <c r="UZ99" s="55"/>
      <c r="VA99" s="55"/>
      <c r="VB99" s="55"/>
      <c r="VC99" s="55"/>
      <c r="VD99" s="55"/>
      <c r="VE99" s="55"/>
      <c r="VF99" s="55"/>
      <c r="VG99" s="55"/>
      <c r="VH99" s="55"/>
      <c r="VI99" s="55"/>
      <c r="VJ99" s="55"/>
      <c r="VK99" s="55"/>
      <c r="VL99" s="55"/>
      <c r="VM99" s="55"/>
      <c r="VN99" s="55"/>
      <c r="VO99" s="55"/>
      <c r="VP99" s="55"/>
      <c r="VQ99" s="55"/>
      <c r="VR99" s="55"/>
      <c r="VS99" s="55"/>
      <c r="VT99" s="55"/>
      <c r="VU99" s="55"/>
      <c r="VV99" s="55"/>
      <c r="VW99" s="55"/>
      <c r="VX99" s="55"/>
      <c r="VY99" s="55"/>
      <c r="VZ99" s="55"/>
      <c r="WA99" s="55"/>
      <c r="WB99" s="55"/>
      <c r="WC99" s="55"/>
      <c r="WD99" s="55"/>
      <c r="WE99" s="55"/>
      <c r="WF99" s="55"/>
      <c r="WG99" s="55"/>
      <c r="WH99" s="55"/>
      <c r="WI99" s="55"/>
      <c r="WJ99" s="55"/>
      <c r="WK99" s="55"/>
      <c r="WL99" s="55"/>
      <c r="WM99" s="55"/>
      <c r="WN99" s="55"/>
      <c r="WO99" s="55"/>
      <c r="WP99" s="55"/>
      <c r="WQ99" s="55"/>
      <c r="WR99" s="55"/>
      <c r="WS99" s="55"/>
      <c r="WT99" s="55"/>
      <c r="WU99" s="55"/>
      <c r="WV99" s="55"/>
      <c r="WW99" s="55"/>
      <c r="WX99" s="55"/>
      <c r="WY99" s="55"/>
      <c r="WZ99" s="55"/>
      <c r="XA99" s="55"/>
      <c r="XB99" s="55"/>
      <c r="XC99" s="55"/>
      <c r="XD99" s="55"/>
      <c r="XE99" s="55"/>
      <c r="XF99" s="55"/>
      <c r="XG99" s="55"/>
      <c r="XH99" s="55"/>
      <c r="XI99" s="55"/>
      <c r="XJ99" s="55"/>
      <c r="XK99" s="55"/>
      <c r="XL99" s="55"/>
      <c r="XM99" s="55"/>
      <c r="XN99" s="55"/>
      <c r="XO99" s="55"/>
      <c r="XP99" s="55"/>
      <c r="XQ99" s="55"/>
      <c r="XR99" s="55"/>
      <c r="XS99" s="55"/>
      <c r="XT99" s="55"/>
      <c r="XU99" s="55"/>
      <c r="XV99" s="55"/>
      <c r="XW99" s="55"/>
      <c r="XX99" s="55"/>
      <c r="XY99" s="55"/>
      <c r="XZ99" s="55"/>
      <c r="YA99" s="55"/>
      <c r="YB99" s="55"/>
      <c r="YC99" s="55"/>
      <c r="YD99" s="55"/>
      <c r="YE99" s="55"/>
      <c r="YF99" s="55"/>
      <c r="YG99" s="55"/>
      <c r="YH99" s="55"/>
      <c r="YI99" s="55"/>
      <c r="YJ99" s="55"/>
      <c r="YK99" s="55"/>
      <c r="YL99" s="55"/>
      <c r="YM99" s="55"/>
      <c r="YN99" s="55"/>
      <c r="YO99" s="55"/>
      <c r="YP99" s="55"/>
      <c r="YQ99" s="55"/>
      <c r="YR99" s="55"/>
      <c r="YS99" s="55"/>
      <c r="YT99" s="55"/>
      <c r="YU99" s="55"/>
      <c r="YV99" s="55"/>
      <c r="YW99" s="55"/>
      <c r="YX99" s="55"/>
      <c r="YY99" s="55"/>
      <c r="YZ99" s="55"/>
      <c r="ZA99" s="55"/>
      <c r="ZB99" s="55"/>
      <c r="ZC99" s="55"/>
      <c r="ZD99" s="55"/>
      <c r="ZE99" s="55"/>
      <c r="ZF99" s="55"/>
      <c r="ZG99" s="55"/>
      <c r="ZH99" s="55"/>
      <c r="ZI99" s="55"/>
      <c r="ZJ99" s="55"/>
      <c r="ZK99" s="55"/>
      <c r="ZL99" s="55"/>
      <c r="ZM99" s="55"/>
      <c r="ZN99" s="55"/>
      <c r="ZO99" s="55"/>
      <c r="ZP99" s="55"/>
      <c r="ZQ99" s="55"/>
      <c r="ZR99" s="55"/>
      <c r="ZS99" s="55"/>
      <c r="ZT99" s="55"/>
      <c r="ZU99" s="55"/>
      <c r="ZV99" s="55"/>
      <c r="ZW99" s="55"/>
      <c r="ZX99" s="55"/>
      <c r="ZY99" s="55"/>
      <c r="ZZ99" s="55"/>
      <c r="AAA99" s="55"/>
      <c r="AAB99" s="55"/>
      <c r="AAC99" s="55"/>
      <c r="AAD99" s="55"/>
      <c r="AAE99" s="55"/>
      <c r="AAF99" s="55"/>
      <c r="AAG99" s="55"/>
      <c r="AAH99" s="55"/>
      <c r="AAI99" s="55"/>
      <c r="AAJ99" s="55"/>
      <c r="AAK99" s="55"/>
      <c r="AAL99" s="55"/>
      <c r="AAM99" s="55"/>
      <c r="AAN99" s="55"/>
      <c r="AAO99" s="55"/>
      <c r="AAP99" s="55"/>
      <c r="AAQ99" s="55"/>
      <c r="AAR99" s="55"/>
      <c r="AAS99" s="55"/>
      <c r="AAT99" s="55"/>
      <c r="AAU99" s="55"/>
      <c r="AAV99" s="55"/>
      <c r="AAW99" s="55"/>
      <c r="AAX99" s="55"/>
      <c r="AAY99" s="55"/>
      <c r="AAZ99" s="55"/>
      <c r="ABA99" s="55"/>
      <c r="ABB99" s="55"/>
      <c r="ABC99" s="55"/>
      <c r="ABD99" s="55"/>
      <c r="ABE99" s="55"/>
      <c r="ABF99" s="55"/>
      <c r="ABG99" s="55"/>
      <c r="ABH99" s="55"/>
      <c r="ABI99" s="55"/>
      <c r="ABJ99" s="55"/>
      <c r="ABK99" s="55"/>
      <c r="ABL99" s="55"/>
      <c r="ABM99" s="55"/>
      <c r="ABN99" s="55"/>
      <c r="ABO99" s="55"/>
      <c r="ABP99" s="55"/>
      <c r="ABQ99" s="55"/>
      <c r="ABR99" s="55"/>
      <c r="ABS99" s="55"/>
      <c r="ABT99" s="55"/>
      <c r="ABU99" s="55"/>
      <c r="ABV99" s="55"/>
      <c r="ABW99" s="55"/>
      <c r="ABX99" s="55"/>
      <c r="ABY99" s="55"/>
      <c r="ABZ99" s="55"/>
      <c r="ACA99" s="55"/>
      <c r="ACB99" s="55"/>
      <c r="ACC99" s="55"/>
      <c r="ACD99" s="55"/>
      <c r="ACE99" s="55"/>
      <c r="ACF99" s="55"/>
      <c r="ACG99" s="55"/>
      <c r="ACH99" s="55"/>
      <c r="ACI99" s="55"/>
      <c r="ACJ99" s="55"/>
      <c r="ACK99" s="55"/>
      <c r="ACL99" s="55"/>
      <c r="ACM99" s="55"/>
      <c r="ACN99" s="55"/>
      <c r="ACO99" s="55"/>
      <c r="ACP99" s="55"/>
      <c r="ACQ99" s="55"/>
      <c r="ACR99" s="55"/>
      <c r="ACS99" s="55"/>
      <c r="ACT99" s="55"/>
      <c r="ACU99" s="55"/>
      <c r="ACV99" s="55"/>
      <c r="ACW99" s="55"/>
      <c r="ACX99" s="55"/>
      <c r="ACY99" s="55"/>
      <c r="ACZ99" s="55"/>
      <c r="ADA99" s="55"/>
      <c r="ADB99" s="55"/>
      <c r="ADC99" s="55"/>
      <c r="ADD99" s="55"/>
      <c r="ADE99" s="55"/>
      <c r="ADF99" s="55"/>
      <c r="ADG99" s="55"/>
      <c r="ADH99" s="55"/>
      <c r="ADI99" s="55"/>
      <c r="ADJ99" s="55"/>
    </row>
    <row r="100" spans="1:790" s="56" customFormat="1" ht="47.25" customHeight="1" x14ac:dyDescent="0.3">
      <c r="A100" s="530"/>
      <c r="B100" s="531"/>
      <c r="C100" s="531"/>
      <c r="D100" s="519"/>
      <c r="E100" s="530"/>
      <c r="F100" s="512"/>
      <c r="G100" s="512"/>
      <c r="H100" s="512"/>
      <c r="I100" s="512"/>
      <c r="J100" s="52" t="s">
        <v>67</v>
      </c>
      <c r="K100" s="52" t="s">
        <v>68</v>
      </c>
      <c r="L100" s="52" t="s">
        <v>69</v>
      </c>
      <c r="M100" s="52" t="s">
        <v>264</v>
      </c>
      <c r="N100" s="52" t="s">
        <v>265</v>
      </c>
      <c r="O100" s="62">
        <v>4974401.2300000004</v>
      </c>
      <c r="P100" s="512"/>
      <c r="Q100" s="512"/>
      <c r="R100" s="512"/>
      <c r="S100" s="512"/>
      <c r="T100" s="512"/>
      <c r="U100" s="512"/>
      <c r="V100" s="512"/>
      <c r="W100" s="512"/>
      <c r="X100" s="520"/>
      <c r="Y100" s="520"/>
      <c r="Z100" s="512"/>
      <c r="AA100" s="512"/>
      <c r="AB100" s="512"/>
      <c r="AC100" s="512"/>
      <c r="AD100" s="512"/>
      <c r="AE100" s="512"/>
      <c r="AF100" s="512"/>
      <c r="AG100" s="512"/>
      <c r="AH100" s="520"/>
      <c r="AI100" s="520"/>
      <c r="AJ100" s="512"/>
      <c r="AK100" s="512"/>
      <c r="AL100" s="512"/>
      <c r="AM100" s="512"/>
      <c r="AN100" s="512"/>
      <c r="AO100" s="512"/>
      <c r="AP100" s="512"/>
      <c r="AQ100" s="511"/>
      <c r="AR100" s="511"/>
      <c r="AS100" s="511"/>
      <c r="AT100" s="511"/>
      <c r="AU100" s="511"/>
      <c r="AV100" s="511"/>
      <c r="AW100" s="535"/>
      <c r="AX100" s="527"/>
      <c r="AY100" s="527"/>
      <c r="AZ100" s="527"/>
      <c r="BA100" s="527"/>
      <c r="BB100" s="528"/>
      <c r="BC100" s="529"/>
      <c r="BD100" s="529"/>
      <c r="BE100" s="529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  <c r="IX100" s="55"/>
      <c r="IY100" s="55"/>
      <c r="IZ100" s="55"/>
      <c r="JA100" s="55"/>
      <c r="JB100" s="55"/>
      <c r="JC100" s="55"/>
      <c r="JD100" s="55"/>
      <c r="JE100" s="55"/>
      <c r="JF100" s="55"/>
      <c r="JG100" s="55"/>
      <c r="JH100" s="55"/>
      <c r="JI100" s="55"/>
      <c r="JJ100" s="55"/>
      <c r="JK100" s="55"/>
      <c r="JL100" s="55"/>
      <c r="JM100" s="55"/>
      <c r="JN100" s="55"/>
      <c r="JO100" s="55"/>
      <c r="JP100" s="55"/>
      <c r="JQ100" s="55"/>
      <c r="JR100" s="55"/>
      <c r="JS100" s="55"/>
      <c r="JT100" s="55"/>
      <c r="JU100" s="55"/>
      <c r="JV100" s="55"/>
      <c r="JW100" s="55"/>
      <c r="JX100" s="55"/>
      <c r="JY100" s="55"/>
      <c r="JZ100" s="55"/>
      <c r="KA100" s="55"/>
      <c r="KB100" s="55"/>
      <c r="KC100" s="55"/>
      <c r="KD100" s="55"/>
      <c r="KE100" s="55"/>
      <c r="KF100" s="55"/>
      <c r="KG100" s="55"/>
      <c r="KH100" s="55"/>
      <c r="KI100" s="55"/>
      <c r="KJ100" s="55"/>
      <c r="KK100" s="55"/>
      <c r="KL100" s="55"/>
      <c r="KM100" s="55"/>
      <c r="KN100" s="55"/>
      <c r="KO100" s="55"/>
      <c r="KP100" s="55"/>
      <c r="KQ100" s="55"/>
      <c r="KR100" s="55"/>
      <c r="KS100" s="55"/>
      <c r="KT100" s="55"/>
      <c r="KU100" s="55"/>
      <c r="KV100" s="55"/>
      <c r="KW100" s="55"/>
      <c r="KX100" s="55"/>
      <c r="KY100" s="55"/>
      <c r="KZ100" s="55"/>
      <c r="LA100" s="55"/>
      <c r="LB100" s="55"/>
      <c r="LC100" s="55"/>
      <c r="LD100" s="55"/>
      <c r="LE100" s="55"/>
      <c r="LF100" s="55"/>
      <c r="LG100" s="55"/>
      <c r="LH100" s="55"/>
      <c r="LI100" s="55"/>
      <c r="LJ100" s="55"/>
      <c r="LK100" s="55"/>
      <c r="LL100" s="55"/>
      <c r="LM100" s="55"/>
      <c r="LN100" s="55"/>
      <c r="LO100" s="55"/>
      <c r="LP100" s="55"/>
      <c r="LQ100" s="55"/>
      <c r="LR100" s="55"/>
      <c r="LS100" s="55"/>
      <c r="LT100" s="55"/>
      <c r="LU100" s="55"/>
      <c r="LV100" s="55"/>
      <c r="LW100" s="55"/>
      <c r="LX100" s="55"/>
      <c r="LY100" s="55"/>
      <c r="LZ100" s="55"/>
      <c r="MA100" s="55"/>
      <c r="MB100" s="55"/>
      <c r="MC100" s="55"/>
      <c r="MD100" s="55"/>
      <c r="ME100" s="55"/>
      <c r="MF100" s="55"/>
      <c r="MG100" s="55"/>
      <c r="MH100" s="55"/>
      <c r="MI100" s="55"/>
      <c r="MJ100" s="55"/>
      <c r="MK100" s="55"/>
      <c r="ML100" s="55"/>
      <c r="MM100" s="55"/>
      <c r="MN100" s="55"/>
      <c r="MO100" s="55"/>
      <c r="MP100" s="55"/>
      <c r="MQ100" s="55"/>
      <c r="MR100" s="55"/>
      <c r="MS100" s="55"/>
      <c r="MT100" s="55"/>
      <c r="MU100" s="55"/>
      <c r="MV100" s="55"/>
      <c r="MW100" s="55"/>
      <c r="MX100" s="55"/>
      <c r="MY100" s="55"/>
      <c r="MZ100" s="55"/>
      <c r="NA100" s="55"/>
      <c r="NB100" s="55"/>
      <c r="NC100" s="55"/>
      <c r="ND100" s="55"/>
      <c r="NE100" s="55"/>
      <c r="NF100" s="55"/>
      <c r="NG100" s="55"/>
      <c r="NH100" s="55"/>
      <c r="NI100" s="55"/>
      <c r="NJ100" s="55"/>
      <c r="NK100" s="55"/>
      <c r="NL100" s="55"/>
      <c r="NM100" s="55"/>
      <c r="NN100" s="55"/>
      <c r="NO100" s="55"/>
      <c r="NP100" s="55"/>
      <c r="NQ100" s="55"/>
      <c r="NR100" s="55"/>
      <c r="NS100" s="55"/>
      <c r="NT100" s="55"/>
      <c r="NU100" s="55"/>
      <c r="NV100" s="55"/>
      <c r="NW100" s="55"/>
      <c r="NX100" s="55"/>
      <c r="NY100" s="55"/>
      <c r="NZ100" s="55"/>
      <c r="OA100" s="55"/>
      <c r="OB100" s="55"/>
      <c r="OC100" s="55"/>
      <c r="OD100" s="55"/>
      <c r="OE100" s="55"/>
      <c r="OF100" s="55"/>
      <c r="OG100" s="55"/>
      <c r="OH100" s="55"/>
      <c r="OI100" s="55"/>
      <c r="OJ100" s="55"/>
      <c r="OK100" s="55"/>
      <c r="OL100" s="55"/>
      <c r="OM100" s="55"/>
      <c r="ON100" s="55"/>
      <c r="OO100" s="55"/>
      <c r="OP100" s="55"/>
      <c r="OQ100" s="55"/>
      <c r="OR100" s="55"/>
      <c r="OS100" s="55"/>
      <c r="OT100" s="55"/>
      <c r="OU100" s="55"/>
      <c r="OV100" s="55"/>
      <c r="OW100" s="55"/>
      <c r="OX100" s="55"/>
      <c r="OY100" s="55"/>
      <c r="OZ100" s="55"/>
      <c r="PA100" s="55"/>
      <c r="PB100" s="55"/>
      <c r="PC100" s="55"/>
      <c r="PD100" s="55"/>
      <c r="PE100" s="55"/>
      <c r="PF100" s="55"/>
      <c r="PG100" s="55"/>
      <c r="PH100" s="55"/>
      <c r="PI100" s="55"/>
      <c r="PJ100" s="55"/>
      <c r="PK100" s="55"/>
      <c r="PL100" s="55"/>
      <c r="PM100" s="55"/>
      <c r="PN100" s="55"/>
      <c r="PO100" s="55"/>
      <c r="PP100" s="55"/>
      <c r="PQ100" s="55"/>
      <c r="PR100" s="55"/>
      <c r="PS100" s="55"/>
      <c r="PT100" s="55"/>
      <c r="PU100" s="55"/>
      <c r="PV100" s="55"/>
      <c r="PW100" s="55"/>
      <c r="PX100" s="55"/>
      <c r="PY100" s="55"/>
      <c r="PZ100" s="55"/>
      <c r="QA100" s="55"/>
      <c r="QB100" s="55"/>
      <c r="QC100" s="55"/>
      <c r="QD100" s="55"/>
      <c r="QE100" s="55"/>
      <c r="QF100" s="55"/>
      <c r="QG100" s="55"/>
      <c r="QH100" s="55"/>
      <c r="QI100" s="55"/>
      <c r="QJ100" s="55"/>
      <c r="QK100" s="55"/>
      <c r="QL100" s="55"/>
      <c r="QM100" s="55"/>
      <c r="QN100" s="55"/>
      <c r="QO100" s="55"/>
      <c r="QP100" s="55"/>
      <c r="QQ100" s="55"/>
      <c r="QR100" s="55"/>
      <c r="QS100" s="55"/>
      <c r="QT100" s="55"/>
      <c r="QU100" s="55"/>
      <c r="QV100" s="55"/>
      <c r="QW100" s="55"/>
      <c r="QX100" s="55"/>
      <c r="QY100" s="55"/>
      <c r="QZ100" s="55"/>
      <c r="RA100" s="55"/>
      <c r="RB100" s="55"/>
      <c r="RC100" s="55"/>
      <c r="RD100" s="55"/>
      <c r="RE100" s="55"/>
      <c r="RF100" s="55"/>
      <c r="RG100" s="55"/>
      <c r="RH100" s="55"/>
      <c r="RI100" s="55"/>
      <c r="RJ100" s="55"/>
      <c r="RK100" s="55"/>
      <c r="RL100" s="55"/>
      <c r="RM100" s="55"/>
      <c r="RN100" s="55"/>
      <c r="RO100" s="55"/>
      <c r="RP100" s="55"/>
      <c r="RQ100" s="55"/>
      <c r="RR100" s="55"/>
      <c r="RS100" s="55"/>
      <c r="RT100" s="55"/>
      <c r="RU100" s="55"/>
      <c r="RV100" s="55"/>
      <c r="RW100" s="55"/>
      <c r="RX100" s="55"/>
      <c r="RY100" s="55"/>
      <c r="RZ100" s="55"/>
      <c r="SA100" s="55"/>
      <c r="SB100" s="55"/>
      <c r="SC100" s="55"/>
      <c r="SD100" s="55"/>
      <c r="SE100" s="55"/>
      <c r="SF100" s="55"/>
      <c r="SG100" s="55"/>
      <c r="SH100" s="55"/>
      <c r="SI100" s="55"/>
      <c r="SJ100" s="55"/>
      <c r="SK100" s="55"/>
      <c r="SL100" s="55"/>
      <c r="SM100" s="55"/>
      <c r="SN100" s="55"/>
      <c r="SO100" s="55"/>
      <c r="SP100" s="55"/>
      <c r="SQ100" s="55"/>
      <c r="SR100" s="55"/>
      <c r="SS100" s="55"/>
      <c r="ST100" s="55"/>
      <c r="SU100" s="55"/>
      <c r="SV100" s="55"/>
      <c r="SW100" s="55"/>
      <c r="SX100" s="55"/>
      <c r="SY100" s="55"/>
      <c r="SZ100" s="55"/>
      <c r="TA100" s="55"/>
      <c r="TB100" s="55"/>
      <c r="TC100" s="55"/>
      <c r="TD100" s="55"/>
      <c r="TE100" s="55"/>
      <c r="TF100" s="55"/>
      <c r="TG100" s="55"/>
      <c r="TH100" s="55"/>
      <c r="TI100" s="55"/>
      <c r="TJ100" s="55"/>
      <c r="TK100" s="55"/>
      <c r="TL100" s="55"/>
      <c r="TM100" s="55"/>
      <c r="TN100" s="55"/>
      <c r="TO100" s="55"/>
      <c r="TP100" s="55"/>
      <c r="TQ100" s="55"/>
      <c r="TR100" s="55"/>
      <c r="TS100" s="55"/>
      <c r="TT100" s="55"/>
      <c r="TU100" s="55"/>
      <c r="TV100" s="55"/>
      <c r="TW100" s="55"/>
      <c r="TX100" s="55"/>
      <c r="TY100" s="55"/>
      <c r="TZ100" s="55"/>
      <c r="UA100" s="55"/>
      <c r="UB100" s="55"/>
      <c r="UC100" s="55"/>
      <c r="UD100" s="55"/>
      <c r="UE100" s="55"/>
      <c r="UF100" s="55"/>
      <c r="UG100" s="55"/>
      <c r="UH100" s="55"/>
      <c r="UI100" s="55"/>
      <c r="UJ100" s="55"/>
      <c r="UK100" s="55"/>
      <c r="UL100" s="55"/>
      <c r="UM100" s="55"/>
      <c r="UN100" s="55"/>
      <c r="UO100" s="55"/>
      <c r="UP100" s="55"/>
      <c r="UQ100" s="55"/>
      <c r="UR100" s="55"/>
      <c r="US100" s="55"/>
      <c r="UT100" s="55"/>
      <c r="UU100" s="55"/>
      <c r="UV100" s="55"/>
      <c r="UW100" s="55"/>
      <c r="UX100" s="55"/>
      <c r="UY100" s="55"/>
      <c r="UZ100" s="55"/>
      <c r="VA100" s="55"/>
      <c r="VB100" s="55"/>
      <c r="VC100" s="55"/>
      <c r="VD100" s="55"/>
      <c r="VE100" s="55"/>
      <c r="VF100" s="55"/>
      <c r="VG100" s="55"/>
      <c r="VH100" s="55"/>
      <c r="VI100" s="55"/>
      <c r="VJ100" s="55"/>
      <c r="VK100" s="55"/>
      <c r="VL100" s="55"/>
      <c r="VM100" s="55"/>
      <c r="VN100" s="55"/>
      <c r="VO100" s="55"/>
      <c r="VP100" s="55"/>
      <c r="VQ100" s="55"/>
      <c r="VR100" s="55"/>
      <c r="VS100" s="55"/>
      <c r="VT100" s="55"/>
      <c r="VU100" s="55"/>
      <c r="VV100" s="55"/>
      <c r="VW100" s="55"/>
      <c r="VX100" s="55"/>
      <c r="VY100" s="55"/>
      <c r="VZ100" s="55"/>
      <c r="WA100" s="55"/>
      <c r="WB100" s="55"/>
      <c r="WC100" s="55"/>
      <c r="WD100" s="55"/>
      <c r="WE100" s="55"/>
      <c r="WF100" s="55"/>
      <c r="WG100" s="55"/>
      <c r="WH100" s="55"/>
      <c r="WI100" s="55"/>
      <c r="WJ100" s="55"/>
      <c r="WK100" s="55"/>
      <c r="WL100" s="55"/>
      <c r="WM100" s="55"/>
      <c r="WN100" s="55"/>
      <c r="WO100" s="55"/>
      <c r="WP100" s="55"/>
      <c r="WQ100" s="55"/>
      <c r="WR100" s="55"/>
      <c r="WS100" s="55"/>
      <c r="WT100" s="55"/>
      <c r="WU100" s="55"/>
      <c r="WV100" s="55"/>
      <c r="WW100" s="55"/>
      <c r="WX100" s="55"/>
      <c r="WY100" s="55"/>
      <c r="WZ100" s="55"/>
      <c r="XA100" s="55"/>
      <c r="XB100" s="55"/>
      <c r="XC100" s="55"/>
      <c r="XD100" s="55"/>
      <c r="XE100" s="55"/>
      <c r="XF100" s="55"/>
      <c r="XG100" s="55"/>
      <c r="XH100" s="55"/>
      <c r="XI100" s="55"/>
      <c r="XJ100" s="55"/>
      <c r="XK100" s="55"/>
      <c r="XL100" s="55"/>
      <c r="XM100" s="55"/>
      <c r="XN100" s="55"/>
      <c r="XO100" s="55"/>
      <c r="XP100" s="55"/>
      <c r="XQ100" s="55"/>
      <c r="XR100" s="55"/>
      <c r="XS100" s="55"/>
      <c r="XT100" s="55"/>
      <c r="XU100" s="55"/>
      <c r="XV100" s="55"/>
      <c r="XW100" s="55"/>
      <c r="XX100" s="55"/>
      <c r="XY100" s="55"/>
      <c r="XZ100" s="55"/>
      <c r="YA100" s="55"/>
      <c r="YB100" s="55"/>
      <c r="YC100" s="55"/>
      <c r="YD100" s="55"/>
      <c r="YE100" s="55"/>
      <c r="YF100" s="55"/>
      <c r="YG100" s="55"/>
      <c r="YH100" s="55"/>
      <c r="YI100" s="55"/>
      <c r="YJ100" s="55"/>
      <c r="YK100" s="55"/>
      <c r="YL100" s="55"/>
      <c r="YM100" s="55"/>
      <c r="YN100" s="55"/>
      <c r="YO100" s="55"/>
      <c r="YP100" s="55"/>
      <c r="YQ100" s="55"/>
      <c r="YR100" s="55"/>
      <c r="YS100" s="55"/>
      <c r="YT100" s="55"/>
      <c r="YU100" s="55"/>
      <c r="YV100" s="55"/>
      <c r="YW100" s="55"/>
      <c r="YX100" s="55"/>
      <c r="YY100" s="55"/>
      <c r="YZ100" s="55"/>
      <c r="ZA100" s="55"/>
      <c r="ZB100" s="55"/>
      <c r="ZC100" s="55"/>
      <c r="ZD100" s="55"/>
      <c r="ZE100" s="55"/>
      <c r="ZF100" s="55"/>
      <c r="ZG100" s="55"/>
      <c r="ZH100" s="55"/>
      <c r="ZI100" s="55"/>
      <c r="ZJ100" s="55"/>
      <c r="ZK100" s="55"/>
      <c r="ZL100" s="55"/>
      <c r="ZM100" s="55"/>
      <c r="ZN100" s="55"/>
      <c r="ZO100" s="55"/>
      <c r="ZP100" s="55"/>
      <c r="ZQ100" s="55"/>
      <c r="ZR100" s="55"/>
      <c r="ZS100" s="55"/>
      <c r="ZT100" s="55"/>
      <c r="ZU100" s="55"/>
      <c r="ZV100" s="55"/>
      <c r="ZW100" s="55"/>
      <c r="ZX100" s="55"/>
      <c r="ZY100" s="55"/>
      <c r="ZZ100" s="55"/>
      <c r="AAA100" s="55"/>
      <c r="AAB100" s="55"/>
      <c r="AAC100" s="55"/>
      <c r="AAD100" s="55"/>
      <c r="AAE100" s="55"/>
      <c r="AAF100" s="55"/>
      <c r="AAG100" s="55"/>
      <c r="AAH100" s="55"/>
      <c r="AAI100" s="55"/>
      <c r="AAJ100" s="55"/>
      <c r="AAK100" s="55"/>
      <c r="AAL100" s="55"/>
      <c r="AAM100" s="55"/>
      <c r="AAN100" s="55"/>
      <c r="AAO100" s="55"/>
      <c r="AAP100" s="55"/>
      <c r="AAQ100" s="55"/>
      <c r="AAR100" s="55"/>
      <c r="AAS100" s="55"/>
      <c r="AAT100" s="55"/>
      <c r="AAU100" s="55"/>
      <c r="AAV100" s="55"/>
      <c r="AAW100" s="55"/>
      <c r="AAX100" s="55"/>
      <c r="AAY100" s="55"/>
      <c r="AAZ100" s="55"/>
      <c r="ABA100" s="55"/>
      <c r="ABB100" s="55"/>
      <c r="ABC100" s="55"/>
      <c r="ABD100" s="55"/>
      <c r="ABE100" s="55"/>
      <c r="ABF100" s="55"/>
      <c r="ABG100" s="55"/>
      <c r="ABH100" s="55"/>
      <c r="ABI100" s="55"/>
      <c r="ABJ100" s="55"/>
      <c r="ABK100" s="55"/>
      <c r="ABL100" s="55"/>
      <c r="ABM100" s="55"/>
      <c r="ABN100" s="55"/>
      <c r="ABO100" s="55"/>
      <c r="ABP100" s="55"/>
      <c r="ABQ100" s="55"/>
      <c r="ABR100" s="55"/>
      <c r="ABS100" s="55"/>
      <c r="ABT100" s="55"/>
      <c r="ABU100" s="55"/>
      <c r="ABV100" s="55"/>
      <c r="ABW100" s="55"/>
      <c r="ABX100" s="55"/>
      <c r="ABY100" s="55"/>
      <c r="ABZ100" s="55"/>
      <c r="ACA100" s="55"/>
      <c r="ACB100" s="55"/>
      <c r="ACC100" s="55"/>
      <c r="ACD100" s="55"/>
      <c r="ACE100" s="55"/>
      <c r="ACF100" s="55"/>
      <c r="ACG100" s="55"/>
      <c r="ACH100" s="55"/>
      <c r="ACI100" s="55"/>
      <c r="ACJ100" s="55"/>
      <c r="ACK100" s="55"/>
      <c r="ACL100" s="55"/>
      <c r="ACM100" s="55"/>
      <c r="ACN100" s="55"/>
      <c r="ACO100" s="55"/>
      <c r="ACP100" s="55"/>
      <c r="ACQ100" s="55"/>
      <c r="ACR100" s="55"/>
      <c r="ACS100" s="55"/>
      <c r="ACT100" s="55"/>
      <c r="ACU100" s="55"/>
      <c r="ACV100" s="55"/>
      <c r="ACW100" s="55"/>
      <c r="ACX100" s="55"/>
      <c r="ACY100" s="55"/>
      <c r="ACZ100" s="55"/>
      <c r="ADA100" s="55"/>
      <c r="ADB100" s="55"/>
      <c r="ADC100" s="55"/>
      <c r="ADD100" s="55"/>
      <c r="ADE100" s="55"/>
      <c r="ADF100" s="55"/>
      <c r="ADG100" s="55"/>
      <c r="ADH100" s="55"/>
      <c r="ADI100" s="55"/>
      <c r="ADJ100" s="55"/>
    </row>
    <row r="101" spans="1:790" s="51" customFormat="1" ht="47.25" customHeight="1" x14ac:dyDescent="0.3">
      <c r="A101" s="526">
        <v>2019</v>
      </c>
      <c r="B101" s="534">
        <v>43466</v>
      </c>
      <c r="C101" s="534">
        <v>43555</v>
      </c>
      <c r="D101" s="526" t="s">
        <v>62</v>
      </c>
      <c r="E101" s="526" t="s">
        <v>217</v>
      </c>
      <c r="F101" s="513" t="s">
        <v>266</v>
      </c>
      <c r="G101" s="513" t="s">
        <v>65</v>
      </c>
      <c r="H101" s="513" t="s">
        <v>450</v>
      </c>
      <c r="I101" s="513" t="s">
        <v>267</v>
      </c>
      <c r="J101" s="46" t="s">
        <v>268</v>
      </c>
      <c r="K101" s="57" t="s">
        <v>269</v>
      </c>
      <c r="L101" s="57" t="s">
        <v>270</v>
      </c>
      <c r="M101" s="57" t="s">
        <v>99</v>
      </c>
      <c r="N101" s="57" t="s">
        <v>166</v>
      </c>
      <c r="O101" s="47">
        <v>79542.28</v>
      </c>
      <c r="P101" s="513" t="s">
        <v>268</v>
      </c>
      <c r="Q101" s="513" t="s">
        <v>269</v>
      </c>
      <c r="R101" s="513" t="s">
        <v>270</v>
      </c>
      <c r="S101" s="513" t="s">
        <v>99</v>
      </c>
      <c r="T101" s="513" t="s">
        <v>166</v>
      </c>
      <c r="U101" s="513" t="s">
        <v>72</v>
      </c>
      <c r="V101" s="513" t="str">
        <f>U101</f>
        <v>SUBDIRECCION DE SERVICIOS GENERALES</v>
      </c>
      <c r="W101" s="513" t="str">
        <f>F101</f>
        <v>SSPDF-CRMSG-SERV-189-18</v>
      </c>
      <c r="X101" s="514">
        <v>43465</v>
      </c>
      <c r="Y101" s="514">
        <v>68571.360000000001</v>
      </c>
      <c r="Z101" s="513">
        <f>+Y101*1.16</f>
        <v>79542.777600000001</v>
      </c>
      <c r="AA101" s="513">
        <v>31809.15</v>
      </c>
      <c r="AB101" s="513">
        <v>79542.78</v>
      </c>
      <c r="AC101" s="513" t="s">
        <v>73</v>
      </c>
      <c r="AD101" s="513" t="s">
        <v>74</v>
      </c>
      <c r="AE101" s="513" t="s">
        <v>75</v>
      </c>
      <c r="AF101" s="513" t="str">
        <f>I101</f>
        <v>GAS</v>
      </c>
      <c r="AG101" s="513">
        <v>10285.700000000001</v>
      </c>
      <c r="AH101" s="514">
        <v>43101</v>
      </c>
      <c r="AI101" s="514">
        <v>43524</v>
      </c>
      <c r="AJ101" s="513" t="s">
        <v>451</v>
      </c>
      <c r="AK101" s="513" t="s">
        <v>391</v>
      </c>
      <c r="AL101" s="513" t="s">
        <v>76</v>
      </c>
      <c r="AM101" s="513" t="s">
        <v>88</v>
      </c>
      <c r="AN101" s="513" t="s">
        <v>78</v>
      </c>
      <c r="AO101" s="513" t="s">
        <v>392</v>
      </c>
      <c r="AP101" s="513" t="s">
        <v>78</v>
      </c>
      <c r="AQ101" s="513" t="s">
        <v>78</v>
      </c>
      <c r="AR101" s="513" t="s">
        <v>508</v>
      </c>
      <c r="AS101" s="513" t="s">
        <v>266</v>
      </c>
      <c r="AT101" s="513" t="s">
        <v>523</v>
      </c>
      <c r="AU101" s="514">
        <v>43481</v>
      </c>
      <c r="AV101" s="518" t="s">
        <v>529</v>
      </c>
      <c r="AW101" s="532" t="s">
        <v>506</v>
      </c>
      <c r="AX101" s="532" t="s">
        <v>394</v>
      </c>
      <c r="AY101" s="532" t="s">
        <v>394</v>
      </c>
      <c r="AZ101" s="532" t="s">
        <v>394</v>
      </c>
      <c r="BA101" s="532" t="s">
        <v>395</v>
      </c>
      <c r="BB101" s="533" t="s">
        <v>81</v>
      </c>
      <c r="BC101" s="525">
        <v>43578</v>
      </c>
      <c r="BD101" s="525">
        <v>43578</v>
      </c>
      <c r="BE101" s="525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50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50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  <c r="IX101" s="50"/>
      <c r="IY101" s="50"/>
      <c r="IZ101" s="50"/>
      <c r="JA101" s="50"/>
      <c r="JB101" s="50"/>
      <c r="JC101" s="50"/>
      <c r="JD101" s="50"/>
      <c r="JE101" s="50"/>
      <c r="JF101" s="50"/>
      <c r="JG101" s="50"/>
      <c r="JH101" s="50"/>
      <c r="JI101" s="50"/>
      <c r="JJ101" s="50"/>
      <c r="JK101" s="50"/>
      <c r="JL101" s="50"/>
      <c r="JM101" s="50"/>
      <c r="JN101" s="50"/>
      <c r="JO101" s="50"/>
      <c r="JP101" s="50"/>
      <c r="JQ101" s="50"/>
      <c r="JR101" s="50"/>
      <c r="JS101" s="50"/>
      <c r="JT101" s="50"/>
      <c r="JU101" s="50"/>
      <c r="JV101" s="50"/>
      <c r="JW101" s="50"/>
      <c r="JX101" s="50"/>
      <c r="JY101" s="50"/>
      <c r="JZ101" s="50"/>
      <c r="KA101" s="50"/>
      <c r="KB101" s="50"/>
      <c r="KC101" s="50"/>
      <c r="KD101" s="50"/>
      <c r="KE101" s="50"/>
      <c r="KF101" s="50"/>
      <c r="KG101" s="50"/>
      <c r="KH101" s="50"/>
      <c r="KI101" s="50"/>
      <c r="KJ101" s="50"/>
      <c r="KK101" s="50"/>
      <c r="KL101" s="50"/>
      <c r="KM101" s="50"/>
      <c r="KN101" s="50"/>
      <c r="KO101" s="50"/>
      <c r="KP101" s="50"/>
      <c r="KQ101" s="50"/>
      <c r="KR101" s="50"/>
      <c r="KS101" s="50"/>
      <c r="KT101" s="50"/>
      <c r="KU101" s="50"/>
      <c r="KV101" s="50"/>
      <c r="KW101" s="50"/>
      <c r="KX101" s="50"/>
      <c r="KY101" s="50"/>
      <c r="KZ101" s="50"/>
      <c r="LA101" s="50"/>
      <c r="LB101" s="50"/>
      <c r="LC101" s="50"/>
      <c r="LD101" s="50"/>
      <c r="LE101" s="50"/>
      <c r="LF101" s="50"/>
      <c r="LG101" s="50"/>
      <c r="LH101" s="50"/>
      <c r="LI101" s="50"/>
      <c r="LJ101" s="50"/>
      <c r="LK101" s="50"/>
      <c r="LL101" s="50"/>
      <c r="LM101" s="50"/>
      <c r="LN101" s="50"/>
      <c r="LO101" s="50"/>
      <c r="LP101" s="50"/>
      <c r="LQ101" s="50"/>
      <c r="LR101" s="50"/>
      <c r="LS101" s="50"/>
      <c r="LT101" s="50"/>
      <c r="LU101" s="50"/>
      <c r="LV101" s="50"/>
      <c r="LW101" s="50"/>
      <c r="LX101" s="50"/>
      <c r="LY101" s="50"/>
      <c r="LZ101" s="50"/>
      <c r="MA101" s="50"/>
      <c r="MB101" s="50"/>
      <c r="MC101" s="50"/>
      <c r="MD101" s="50"/>
      <c r="ME101" s="50"/>
      <c r="MF101" s="50"/>
      <c r="MG101" s="50"/>
      <c r="MH101" s="50"/>
      <c r="MI101" s="50"/>
      <c r="MJ101" s="50"/>
      <c r="MK101" s="50"/>
      <c r="ML101" s="50"/>
      <c r="MM101" s="50"/>
      <c r="MN101" s="50"/>
      <c r="MO101" s="50"/>
      <c r="MP101" s="50"/>
      <c r="MQ101" s="50"/>
      <c r="MR101" s="50"/>
      <c r="MS101" s="50"/>
      <c r="MT101" s="50"/>
      <c r="MU101" s="50"/>
      <c r="MV101" s="50"/>
      <c r="MW101" s="50"/>
      <c r="MX101" s="50"/>
      <c r="MY101" s="50"/>
      <c r="MZ101" s="50"/>
      <c r="NA101" s="50"/>
      <c r="NB101" s="50"/>
      <c r="NC101" s="50"/>
      <c r="ND101" s="50"/>
      <c r="NE101" s="50"/>
      <c r="NF101" s="50"/>
      <c r="NG101" s="50"/>
      <c r="NH101" s="50"/>
      <c r="NI101" s="50"/>
      <c r="NJ101" s="50"/>
      <c r="NK101" s="50"/>
      <c r="NL101" s="50"/>
      <c r="NM101" s="50"/>
      <c r="NN101" s="50"/>
      <c r="NO101" s="50"/>
      <c r="NP101" s="50"/>
      <c r="NQ101" s="50"/>
      <c r="NR101" s="50"/>
      <c r="NS101" s="50"/>
      <c r="NT101" s="50"/>
      <c r="NU101" s="50"/>
      <c r="NV101" s="50"/>
      <c r="NW101" s="50"/>
      <c r="NX101" s="50"/>
      <c r="NY101" s="50"/>
      <c r="NZ101" s="50"/>
      <c r="OA101" s="50"/>
      <c r="OB101" s="50"/>
      <c r="OC101" s="50"/>
      <c r="OD101" s="50"/>
      <c r="OE101" s="50"/>
      <c r="OF101" s="50"/>
      <c r="OG101" s="50"/>
      <c r="OH101" s="50"/>
      <c r="OI101" s="50"/>
      <c r="OJ101" s="50"/>
      <c r="OK101" s="50"/>
      <c r="OL101" s="50"/>
      <c r="OM101" s="50"/>
      <c r="ON101" s="50"/>
      <c r="OO101" s="50"/>
      <c r="OP101" s="50"/>
      <c r="OQ101" s="50"/>
      <c r="OR101" s="50"/>
      <c r="OS101" s="50"/>
      <c r="OT101" s="50"/>
      <c r="OU101" s="50"/>
      <c r="OV101" s="50"/>
      <c r="OW101" s="50"/>
      <c r="OX101" s="50"/>
      <c r="OY101" s="50"/>
      <c r="OZ101" s="50"/>
      <c r="PA101" s="50"/>
      <c r="PB101" s="50"/>
      <c r="PC101" s="50"/>
      <c r="PD101" s="50"/>
      <c r="PE101" s="50"/>
      <c r="PF101" s="50"/>
      <c r="PG101" s="50"/>
      <c r="PH101" s="50"/>
      <c r="PI101" s="50"/>
      <c r="PJ101" s="50"/>
      <c r="PK101" s="50"/>
      <c r="PL101" s="50"/>
      <c r="PM101" s="50"/>
      <c r="PN101" s="50"/>
      <c r="PO101" s="50"/>
      <c r="PP101" s="50"/>
      <c r="PQ101" s="50"/>
      <c r="PR101" s="50"/>
      <c r="PS101" s="50"/>
      <c r="PT101" s="50"/>
      <c r="PU101" s="50"/>
      <c r="PV101" s="50"/>
      <c r="PW101" s="50"/>
      <c r="PX101" s="50"/>
      <c r="PY101" s="50"/>
      <c r="PZ101" s="50"/>
      <c r="QA101" s="50"/>
      <c r="QB101" s="50"/>
      <c r="QC101" s="50"/>
      <c r="QD101" s="50"/>
      <c r="QE101" s="50"/>
      <c r="QF101" s="50"/>
      <c r="QG101" s="50"/>
      <c r="QH101" s="50"/>
      <c r="QI101" s="50"/>
      <c r="QJ101" s="50"/>
      <c r="QK101" s="50"/>
      <c r="QL101" s="50"/>
      <c r="QM101" s="50"/>
      <c r="QN101" s="50"/>
      <c r="QO101" s="50"/>
      <c r="QP101" s="50"/>
      <c r="QQ101" s="50"/>
      <c r="QR101" s="50"/>
      <c r="QS101" s="50"/>
      <c r="QT101" s="50"/>
      <c r="QU101" s="50"/>
      <c r="QV101" s="50"/>
      <c r="QW101" s="50"/>
      <c r="QX101" s="50"/>
      <c r="QY101" s="50"/>
      <c r="QZ101" s="50"/>
      <c r="RA101" s="50"/>
      <c r="RB101" s="50"/>
      <c r="RC101" s="50"/>
      <c r="RD101" s="50"/>
      <c r="RE101" s="50"/>
      <c r="RF101" s="50"/>
      <c r="RG101" s="50"/>
      <c r="RH101" s="50"/>
      <c r="RI101" s="50"/>
      <c r="RJ101" s="50"/>
      <c r="RK101" s="50"/>
      <c r="RL101" s="50"/>
      <c r="RM101" s="50"/>
      <c r="RN101" s="50"/>
      <c r="RO101" s="50"/>
      <c r="RP101" s="50"/>
      <c r="RQ101" s="50"/>
      <c r="RR101" s="50"/>
      <c r="RS101" s="50"/>
      <c r="RT101" s="50"/>
      <c r="RU101" s="50"/>
      <c r="RV101" s="50"/>
      <c r="RW101" s="50"/>
      <c r="RX101" s="50"/>
      <c r="RY101" s="50"/>
      <c r="RZ101" s="50"/>
      <c r="SA101" s="50"/>
      <c r="SB101" s="50"/>
      <c r="SC101" s="50"/>
      <c r="SD101" s="50"/>
      <c r="SE101" s="50"/>
      <c r="SF101" s="50"/>
      <c r="SG101" s="50"/>
      <c r="SH101" s="50"/>
      <c r="SI101" s="50"/>
      <c r="SJ101" s="50"/>
      <c r="SK101" s="50"/>
      <c r="SL101" s="50"/>
      <c r="SM101" s="50"/>
      <c r="SN101" s="50"/>
      <c r="SO101" s="50"/>
      <c r="SP101" s="50"/>
      <c r="SQ101" s="50"/>
      <c r="SR101" s="50"/>
      <c r="SS101" s="50"/>
      <c r="ST101" s="50"/>
      <c r="SU101" s="50"/>
      <c r="SV101" s="50"/>
      <c r="SW101" s="50"/>
      <c r="SX101" s="50"/>
      <c r="SY101" s="50"/>
      <c r="SZ101" s="50"/>
      <c r="TA101" s="50"/>
      <c r="TB101" s="50"/>
      <c r="TC101" s="50"/>
      <c r="TD101" s="50"/>
      <c r="TE101" s="50"/>
      <c r="TF101" s="50"/>
      <c r="TG101" s="50"/>
      <c r="TH101" s="50"/>
      <c r="TI101" s="50"/>
      <c r="TJ101" s="50"/>
      <c r="TK101" s="50"/>
      <c r="TL101" s="50"/>
      <c r="TM101" s="50"/>
      <c r="TN101" s="50"/>
      <c r="TO101" s="50"/>
      <c r="TP101" s="50"/>
      <c r="TQ101" s="50"/>
      <c r="TR101" s="50"/>
      <c r="TS101" s="50"/>
      <c r="TT101" s="50"/>
      <c r="TU101" s="50"/>
      <c r="TV101" s="50"/>
      <c r="TW101" s="50"/>
      <c r="TX101" s="50"/>
      <c r="TY101" s="50"/>
      <c r="TZ101" s="50"/>
      <c r="UA101" s="50"/>
      <c r="UB101" s="50"/>
      <c r="UC101" s="50"/>
      <c r="UD101" s="50"/>
      <c r="UE101" s="50"/>
      <c r="UF101" s="50"/>
      <c r="UG101" s="50"/>
      <c r="UH101" s="50"/>
      <c r="UI101" s="50"/>
      <c r="UJ101" s="50"/>
      <c r="UK101" s="50"/>
      <c r="UL101" s="50"/>
      <c r="UM101" s="50"/>
      <c r="UN101" s="50"/>
      <c r="UO101" s="50"/>
      <c r="UP101" s="50"/>
      <c r="UQ101" s="50"/>
      <c r="UR101" s="50"/>
      <c r="US101" s="50"/>
      <c r="UT101" s="50"/>
      <c r="UU101" s="50"/>
      <c r="UV101" s="50"/>
      <c r="UW101" s="50"/>
      <c r="UX101" s="50"/>
      <c r="UY101" s="50"/>
      <c r="UZ101" s="50"/>
      <c r="VA101" s="50"/>
      <c r="VB101" s="50"/>
      <c r="VC101" s="50"/>
      <c r="VD101" s="50"/>
      <c r="VE101" s="50"/>
      <c r="VF101" s="50"/>
      <c r="VG101" s="50"/>
      <c r="VH101" s="50"/>
      <c r="VI101" s="50"/>
      <c r="VJ101" s="50"/>
      <c r="VK101" s="50"/>
      <c r="VL101" s="50"/>
      <c r="VM101" s="50"/>
      <c r="VN101" s="50"/>
      <c r="VO101" s="50"/>
      <c r="VP101" s="50"/>
      <c r="VQ101" s="50"/>
      <c r="VR101" s="50"/>
      <c r="VS101" s="50"/>
      <c r="VT101" s="50"/>
      <c r="VU101" s="50"/>
      <c r="VV101" s="50"/>
      <c r="VW101" s="50"/>
      <c r="VX101" s="50"/>
      <c r="VY101" s="50"/>
      <c r="VZ101" s="50"/>
      <c r="WA101" s="50"/>
      <c r="WB101" s="50"/>
      <c r="WC101" s="50"/>
      <c r="WD101" s="50"/>
      <c r="WE101" s="50"/>
      <c r="WF101" s="50"/>
      <c r="WG101" s="50"/>
      <c r="WH101" s="50"/>
      <c r="WI101" s="50"/>
      <c r="WJ101" s="50"/>
      <c r="WK101" s="50"/>
      <c r="WL101" s="50"/>
      <c r="WM101" s="50"/>
      <c r="WN101" s="50"/>
      <c r="WO101" s="50"/>
      <c r="WP101" s="50"/>
      <c r="WQ101" s="50"/>
      <c r="WR101" s="50"/>
      <c r="WS101" s="50"/>
      <c r="WT101" s="50"/>
      <c r="WU101" s="50"/>
      <c r="WV101" s="50"/>
      <c r="WW101" s="50"/>
      <c r="WX101" s="50"/>
      <c r="WY101" s="50"/>
      <c r="WZ101" s="50"/>
      <c r="XA101" s="50"/>
      <c r="XB101" s="50"/>
      <c r="XC101" s="50"/>
      <c r="XD101" s="50"/>
      <c r="XE101" s="50"/>
      <c r="XF101" s="50"/>
      <c r="XG101" s="50"/>
      <c r="XH101" s="50"/>
      <c r="XI101" s="50"/>
      <c r="XJ101" s="50"/>
      <c r="XK101" s="50"/>
      <c r="XL101" s="50"/>
      <c r="XM101" s="50"/>
      <c r="XN101" s="50"/>
      <c r="XO101" s="50"/>
      <c r="XP101" s="50"/>
      <c r="XQ101" s="50"/>
      <c r="XR101" s="50"/>
      <c r="XS101" s="50"/>
      <c r="XT101" s="50"/>
      <c r="XU101" s="50"/>
      <c r="XV101" s="50"/>
      <c r="XW101" s="50"/>
      <c r="XX101" s="50"/>
      <c r="XY101" s="50"/>
      <c r="XZ101" s="50"/>
      <c r="YA101" s="50"/>
      <c r="YB101" s="50"/>
      <c r="YC101" s="50"/>
      <c r="YD101" s="50"/>
      <c r="YE101" s="50"/>
      <c r="YF101" s="50"/>
      <c r="YG101" s="50"/>
      <c r="YH101" s="50"/>
      <c r="YI101" s="50"/>
      <c r="YJ101" s="50"/>
      <c r="YK101" s="50"/>
      <c r="YL101" s="50"/>
      <c r="YM101" s="50"/>
      <c r="YN101" s="50"/>
      <c r="YO101" s="50"/>
      <c r="YP101" s="50"/>
      <c r="YQ101" s="50"/>
      <c r="YR101" s="50"/>
      <c r="YS101" s="50"/>
      <c r="YT101" s="50"/>
      <c r="YU101" s="50"/>
      <c r="YV101" s="50"/>
      <c r="YW101" s="50"/>
      <c r="YX101" s="50"/>
      <c r="YY101" s="50"/>
      <c r="YZ101" s="50"/>
      <c r="ZA101" s="50"/>
      <c r="ZB101" s="50"/>
      <c r="ZC101" s="50"/>
      <c r="ZD101" s="50"/>
      <c r="ZE101" s="50"/>
      <c r="ZF101" s="50"/>
      <c r="ZG101" s="50"/>
      <c r="ZH101" s="50"/>
      <c r="ZI101" s="50"/>
      <c r="ZJ101" s="50"/>
      <c r="ZK101" s="50"/>
      <c r="ZL101" s="50"/>
      <c r="ZM101" s="50"/>
      <c r="ZN101" s="50"/>
      <c r="ZO101" s="50"/>
      <c r="ZP101" s="50"/>
      <c r="ZQ101" s="50"/>
      <c r="ZR101" s="50"/>
      <c r="ZS101" s="50"/>
      <c r="ZT101" s="50"/>
      <c r="ZU101" s="50"/>
      <c r="ZV101" s="50"/>
      <c r="ZW101" s="50"/>
      <c r="ZX101" s="50"/>
      <c r="ZY101" s="50"/>
      <c r="ZZ101" s="50"/>
      <c r="AAA101" s="50"/>
      <c r="AAB101" s="50"/>
      <c r="AAC101" s="50"/>
      <c r="AAD101" s="50"/>
      <c r="AAE101" s="50"/>
      <c r="AAF101" s="50"/>
      <c r="AAG101" s="50"/>
      <c r="AAH101" s="50"/>
      <c r="AAI101" s="50"/>
      <c r="AAJ101" s="50"/>
      <c r="AAK101" s="50"/>
      <c r="AAL101" s="50"/>
      <c r="AAM101" s="50"/>
      <c r="AAN101" s="50"/>
      <c r="AAO101" s="50"/>
      <c r="AAP101" s="50"/>
      <c r="AAQ101" s="50"/>
      <c r="AAR101" s="50"/>
      <c r="AAS101" s="50"/>
      <c r="AAT101" s="50"/>
      <c r="AAU101" s="50"/>
      <c r="AAV101" s="50"/>
      <c r="AAW101" s="50"/>
      <c r="AAX101" s="50"/>
      <c r="AAY101" s="50"/>
      <c r="AAZ101" s="50"/>
      <c r="ABA101" s="50"/>
      <c r="ABB101" s="50"/>
      <c r="ABC101" s="50"/>
      <c r="ABD101" s="50"/>
      <c r="ABE101" s="50"/>
      <c r="ABF101" s="50"/>
      <c r="ABG101" s="50"/>
      <c r="ABH101" s="50"/>
      <c r="ABI101" s="50"/>
      <c r="ABJ101" s="50"/>
      <c r="ABK101" s="50"/>
      <c r="ABL101" s="50"/>
      <c r="ABM101" s="50"/>
      <c r="ABN101" s="50"/>
      <c r="ABO101" s="50"/>
      <c r="ABP101" s="50"/>
      <c r="ABQ101" s="50"/>
      <c r="ABR101" s="50"/>
      <c r="ABS101" s="50"/>
      <c r="ABT101" s="50"/>
      <c r="ABU101" s="50"/>
      <c r="ABV101" s="50"/>
      <c r="ABW101" s="50"/>
      <c r="ABX101" s="50"/>
      <c r="ABY101" s="50"/>
      <c r="ABZ101" s="50"/>
      <c r="ACA101" s="50"/>
      <c r="ACB101" s="50"/>
      <c r="ACC101" s="50"/>
      <c r="ACD101" s="50"/>
      <c r="ACE101" s="50"/>
      <c r="ACF101" s="50"/>
      <c r="ACG101" s="50"/>
      <c r="ACH101" s="50"/>
      <c r="ACI101" s="50"/>
      <c r="ACJ101" s="50"/>
      <c r="ACK101" s="50"/>
      <c r="ACL101" s="50"/>
      <c r="ACM101" s="50"/>
      <c r="ACN101" s="50"/>
      <c r="ACO101" s="50"/>
      <c r="ACP101" s="50"/>
      <c r="ACQ101" s="50"/>
      <c r="ACR101" s="50"/>
      <c r="ACS101" s="50"/>
      <c r="ACT101" s="50"/>
      <c r="ACU101" s="50"/>
      <c r="ACV101" s="50"/>
      <c r="ACW101" s="50"/>
      <c r="ACX101" s="50"/>
      <c r="ACY101" s="50"/>
      <c r="ACZ101" s="50"/>
      <c r="ADA101" s="50"/>
      <c r="ADB101" s="50"/>
      <c r="ADC101" s="50"/>
      <c r="ADD101" s="50"/>
      <c r="ADE101" s="50"/>
      <c r="ADF101" s="50"/>
      <c r="ADG101" s="50"/>
      <c r="ADH101" s="50"/>
      <c r="ADI101" s="50"/>
      <c r="ADJ101" s="50"/>
    </row>
    <row r="102" spans="1:790" s="51" customFormat="1" ht="47.25" customHeight="1" x14ac:dyDescent="0.3">
      <c r="A102" s="526"/>
      <c r="B102" s="534"/>
      <c r="C102" s="534"/>
      <c r="D102" s="526"/>
      <c r="E102" s="526"/>
      <c r="F102" s="513"/>
      <c r="G102" s="513"/>
      <c r="H102" s="513"/>
      <c r="I102" s="513"/>
      <c r="J102" s="46" t="s">
        <v>67</v>
      </c>
      <c r="K102" s="57" t="s">
        <v>68</v>
      </c>
      <c r="L102" s="57" t="s">
        <v>69</v>
      </c>
      <c r="M102" s="57" t="s">
        <v>271</v>
      </c>
      <c r="N102" s="57" t="s">
        <v>169</v>
      </c>
      <c r="O102" s="47">
        <v>83065.649999999994</v>
      </c>
      <c r="P102" s="513"/>
      <c r="Q102" s="513"/>
      <c r="R102" s="513"/>
      <c r="S102" s="513"/>
      <c r="T102" s="513"/>
      <c r="U102" s="513"/>
      <c r="V102" s="513"/>
      <c r="W102" s="513"/>
      <c r="X102" s="514"/>
      <c r="Y102" s="514"/>
      <c r="Z102" s="513"/>
      <c r="AA102" s="513"/>
      <c r="AB102" s="513"/>
      <c r="AC102" s="513"/>
      <c r="AD102" s="513"/>
      <c r="AE102" s="513"/>
      <c r="AF102" s="513"/>
      <c r="AG102" s="513"/>
      <c r="AH102" s="514"/>
      <c r="AI102" s="514"/>
      <c r="AJ102" s="513"/>
      <c r="AK102" s="513"/>
      <c r="AL102" s="513"/>
      <c r="AM102" s="513"/>
      <c r="AN102" s="513"/>
      <c r="AO102" s="513"/>
      <c r="AP102" s="513"/>
      <c r="AQ102" s="513"/>
      <c r="AR102" s="513"/>
      <c r="AS102" s="513"/>
      <c r="AT102" s="513"/>
      <c r="AU102" s="513"/>
      <c r="AV102" s="513"/>
      <c r="AW102" s="532"/>
      <c r="AX102" s="532"/>
      <c r="AY102" s="532"/>
      <c r="AZ102" s="532"/>
      <c r="BA102" s="532"/>
      <c r="BB102" s="533"/>
      <c r="BC102" s="525"/>
      <c r="BD102" s="525"/>
      <c r="BE102" s="525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50"/>
      <c r="BR102" s="50"/>
      <c r="BS102" s="50"/>
      <c r="BT102" s="50"/>
      <c r="BU102" s="50"/>
      <c r="BV102" s="50"/>
      <c r="BW102" s="50"/>
      <c r="BX102" s="50"/>
      <c r="BY102" s="50"/>
      <c r="BZ102" s="50"/>
      <c r="CA102" s="50"/>
      <c r="CB102" s="50"/>
      <c r="CC102" s="50"/>
      <c r="CD102" s="50"/>
      <c r="CE102" s="50"/>
      <c r="CF102" s="50"/>
      <c r="CG102" s="50"/>
      <c r="CH102" s="50"/>
      <c r="CI102" s="50"/>
      <c r="CJ102" s="50"/>
      <c r="CK102" s="50"/>
      <c r="CL102" s="50"/>
      <c r="CM102" s="50"/>
      <c r="CN102" s="50"/>
      <c r="CO102" s="50"/>
      <c r="CP102" s="50"/>
      <c r="CQ102" s="50"/>
      <c r="CR102" s="50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0"/>
      <c r="DD102" s="50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0"/>
      <c r="DP102" s="50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  <c r="IX102" s="50"/>
      <c r="IY102" s="50"/>
      <c r="IZ102" s="50"/>
      <c r="JA102" s="50"/>
      <c r="JB102" s="50"/>
      <c r="JC102" s="50"/>
      <c r="JD102" s="50"/>
      <c r="JE102" s="50"/>
      <c r="JF102" s="50"/>
      <c r="JG102" s="50"/>
      <c r="JH102" s="50"/>
      <c r="JI102" s="50"/>
      <c r="JJ102" s="50"/>
      <c r="JK102" s="50"/>
      <c r="JL102" s="50"/>
      <c r="JM102" s="50"/>
      <c r="JN102" s="50"/>
      <c r="JO102" s="50"/>
      <c r="JP102" s="50"/>
      <c r="JQ102" s="50"/>
      <c r="JR102" s="50"/>
      <c r="JS102" s="50"/>
      <c r="JT102" s="50"/>
      <c r="JU102" s="50"/>
      <c r="JV102" s="50"/>
      <c r="JW102" s="50"/>
      <c r="JX102" s="50"/>
      <c r="JY102" s="50"/>
      <c r="JZ102" s="50"/>
      <c r="KA102" s="50"/>
      <c r="KB102" s="50"/>
      <c r="KC102" s="50"/>
      <c r="KD102" s="50"/>
      <c r="KE102" s="50"/>
      <c r="KF102" s="50"/>
      <c r="KG102" s="50"/>
      <c r="KH102" s="50"/>
      <c r="KI102" s="50"/>
      <c r="KJ102" s="50"/>
      <c r="KK102" s="50"/>
      <c r="KL102" s="50"/>
      <c r="KM102" s="50"/>
      <c r="KN102" s="50"/>
      <c r="KO102" s="50"/>
      <c r="KP102" s="50"/>
      <c r="KQ102" s="50"/>
      <c r="KR102" s="50"/>
      <c r="KS102" s="50"/>
      <c r="KT102" s="50"/>
      <c r="KU102" s="50"/>
      <c r="KV102" s="50"/>
      <c r="KW102" s="50"/>
      <c r="KX102" s="50"/>
      <c r="KY102" s="50"/>
      <c r="KZ102" s="50"/>
      <c r="LA102" s="50"/>
      <c r="LB102" s="50"/>
      <c r="LC102" s="50"/>
      <c r="LD102" s="50"/>
      <c r="LE102" s="50"/>
      <c r="LF102" s="50"/>
      <c r="LG102" s="50"/>
      <c r="LH102" s="50"/>
      <c r="LI102" s="50"/>
      <c r="LJ102" s="50"/>
      <c r="LK102" s="50"/>
      <c r="LL102" s="50"/>
      <c r="LM102" s="50"/>
      <c r="LN102" s="50"/>
      <c r="LO102" s="50"/>
      <c r="LP102" s="50"/>
      <c r="LQ102" s="50"/>
      <c r="LR102" s="50"/>
      <c r="LS102" s="50"/>
      <c r="LT102" s="50"/>
      <c r="LU102" s="50"/>
      <c r="LV102" s="50"/>
      <c r="LW102" s="50"/>
      <c r="LX102" s="50"/>
      <c r="LY102" s="50"/>
      <c r="LZ102" s="50"/>
      <c r="MA102" s="50"/>
      <c r="MB102" s="50"/>
      <c r="MC102" s="50"/>
      <c r="MD102" s="50"/>
      <c r="ME102" s="50"/>
      <c r="MF102" s="50"/>
      <c r="MG102" s="50"/>
      <c r="MH102" s="50"/>
      <c r="MI102" s="50"/>
      <c r="MJ102" s="50"/>
      <c r="MK102" s="50"/>
      <c r="ML102" s="50"/>
      <c r="MM102" s="50"/>
      <c r="MN102" s="50"/>
      <c r="MO102" s="50"/>
      <c r="MP102" s="50"/>
      <c r="MQ102" s="50"/>
      <c r="MR102" s="50"/>
      <c r="MS102" s="50"/>
      <c r="MT102" s="50"/>
      <c r="MU102" s="50"/>
      <c r="MV102" s="50"/>
      <c r="MW102" s="50"/>
      <c r="MX102" s="50"/>
      <c r="MY102" s="50"/>
      <c r="MZ102" s="50"/>
      <c r="NA102" s="50"/>
      <c r="NB102" s="50"/>
      <c r="NC102" s="50"/>
      <c r="ND102" s="50"/>
      <c r="NE102" s="50"/>
      <c r="NF102" s="50"/>
      <c r="NG102" s="50"/>
      <c r="NH102" s="50"/>
      <c r="NI102" s="50"/>
      <c r="NJ102" s="50"/>
      <c r="NK102" s="50"/>
      <c r="NL102" s="50"/>
      <c r="NM102" s="50"/>
      <c r="NN102" s="50"/>
      <c r="NO102" s="50"/>
      <c r="NP102" s="50"/>
      <c r="NQ102" s="50"/>
      <c r="NR102" s="50"/>
      <c r="NS102" s="50"/>
      <c r="NT102" s="50"/>
      <c r="NU102" s="50"/>
      <c r="NV102" s="50"/>
      <c r="NW102" s="50"/>
      <c r="NX102" s="50"/>
      <c r="NY102" s="50"/>
      <c r="NZ102" s="50"/>
      <c r="OA102" s="50"/>
      <c r="OB102" s="50"/>
      <c r="OC102" s="50"/>
      <c r="OD102" s="50"/>
      <c r="OE102" s="50"/>
      <c r="OF102" s="50"/>
      <c r="OG102" s="50"/>
      <c r="OH102" s="50"/>
      <c r="OI102" s="50"/>
      <c r="OJ102" s="50"/>
      <c r="OK102" s="50"/>
      <c r="OL102" s="50"/>
      <c r="OM102" s="50"/>
      <c r="ON102" s="50"/>
      <c r="OO102" s="50"/>
      <c r="OP102" s="50"/>
      <c r="OQ102" s="50"/>
      <c r="OR102" s="50"/>
      <c r="OS102" s="50"/>
      <c r="OT102" s="50"/>
      <c r="OU102" s="50"/>
      <c r="OV102" s="50"/>
      <c r="OW102" s="50"/>
      <c r="OX102" s="50"/>
      <c r="OY102" s="50"/>
      <c r="OZ102" s="50"/>
      <c r="PA102" s="50"/>
      <c r="PB102" s="50"/>
      <c r="PC102" s="50"/>
      <c r="PD102" s="50"/>
      <c r="PE102" s="50"/>
      <c r="PF102" s="50"/>
      <c r="PG102" s="50"/>
      <c r="PH102" s="50"/>
      <c r="PI102" s="50"/>
      <c r="PJ102" s="50"/>
      <c r="PK102" s="50"/>
      <c r="PL102" s="50"/>
      <c r="PM102" s="50"/>
      <c r="PN102" s="50"/>
      <c r="PO102" s="50"/>
      <c r="PP102" s="50"/>
      <c r="PQ102" s="50"/>
      <c r="PR102" s="50"/>
      <c r="PS102" s="50"/>
      <c r="PT102" s="50"/>
      <c r="PU102" s="50"/>
      <c r="PV102" s="50"/>
      <c r="PW102" s="50"/>
      <c r="PX102" s="50"/>
      <c r="PY102" s="50"/>
      <c r="PZ102" s="50"/>
      <c r="QA102" s="50"/>
      <c r="QB102" s="50"/>
      <c r="QC102" s="50"/>
      <c r="QD102" s="50"/>
      <c r="QE102" s="50"/>
      <c r="QF102" s="50"/>
      <c r="QG102" s="50"/>
      <c r="QH102" s="50"/>
      <c r="QI102" s="50"/>
      <c r="QJ102" s="50"/>
      <c r="QK102" s="50"/>
      <c r="QL102" s="50"/>
      <c r="QM102" s="50"/>
      <c r="QN102" s="50"/>
      <c r="QO102" s="50"/>
      <c r="QP102" s="50"/>
      <c r="QQ102" s="50"/>
      <c r="QR102" s="50"/>
      <c r="QS102" s="50"/>
      <c r="QT102" s="50"/>
      <c r="QU102" s="50"/>
      <c r="QV102" s="50"/>
      <c r="QW102" s="50"/>
      <c r="QX102" s="50"/>
      <c r="QY102" s="50"/>
      <c r="QZ102" s="50"/>
      <c r="RA102" s="50"/>
      <c r="RB102" s="50"/>
      <c r="RC102" s="50"/>
      <c r="RD102" s="50"/>
      <c r="RE102" s="50"/>
      <c r="RF102" s="50"/>
      <c r="RG102" s="50"/>
      <c r="RH102" s="50"/>
      <c r="RI102" s="50"/>
      <c r="RJ102" s="50"/>
      <c r="RK102" s="50"/>
      <c r="RL102" s="50"/>
      <c r="RM102" s="50"/>
      <c r="RN102" s="50"/>
      <c r="RO102" s="50"/>
      <c r="RP102" s="50"/>
      <c r="RQ102" s="50"/>
      <c r="RR102" s="50"/>
      <c r="RS102" s="50"/>
      <c r="RT102" s="50"/>
      <c r="RU102" s="50"/>
      <c r="RV102" s="50"/>
      <c r="RW102" s="50"/>
      <c r="RX102" s="50"/>
      <c r="RY102" s="50"/>
      <c r="RZ102" s="50"/>
      <c r="SA102" s="50"/>
      <c r="SB102" s="50"/>
      <c r="SC102" s="50"/>
      <c r="SD102" s="50"/>
      <c r="SE102" s="50"/>
      <c r="SF102" s="50"/>
      <c r="SG102" s="50"/>
      <c r="SH102" s="50"/>
      <c r="SI102" s="50"/>
      <c r="SJ102" s="50"/>
      <c r="SK102" s="50"/>
      <c r="SL102" s="50"/>
      <c r="SM102" s="50"/>
      <c r="SN102" s="50"/>
      <c r="SO102" s="50"/>
      <c r="SP102" s="50"/>
      <c r="SQ102" s="50"/>
      <c r="SR102" s="50"/>
      <c r="SS102" s="50"/>
      <c r="ST102" s="50"/>
      <c r="SU102" s="50"/>
      <c r="SV102" s="50"/>
      <c r="SW102" s="50"/>
      <c r="SX102" s="50"/>
      <c r="SY102" s="50"/>
      <c r="SZ102" s="50"/>
      <c r="TA102" s="50"/>
      <c r="TB102" s="50"/>
      <c r="TC102" s="50"/>
      <c r="TD102" s="50"/>
      <c r="TE102" s="50"/>
      <c r="TF102" s="50"/>
      <c r="TG102" s="50"/>
      <c r="TH102" s="50"/>
      <c r="TI102" s="50"/>
      <c r="TJ102" s="50"/>
      <c r="TK102" s="50"/>
      <c r="TL102" s="50"/>
      <c r="TM102" s="50"/>
      <c r="TN102" s="50"/>
      <c r="TO102" s="50"/>
      <c r="TP102" s="50"/>
      <c r="TQ102" s="50"/>
      <c r="TR102" s="50"/>
      <c r="TS102" s="50"/>
      <c r="TT102" s="50"/>
      <c r="TU102" s="50"/>
      <c r="TV102" s="50"/>
      <c r="TW102" s="50"/>
      <c r="TX102" s="50"/>
      <c r="TY102" s="50"/>
      <c r="TZ102" s="50"/>
      <c r="UA102" s="50"/>
      <c r="UB102" s="50"/>
      <c r="UC102" s="50"/>
      <c r="UD102" s="50"/>
      <c r="UE102" s="50"/>
      <c r="UF102" s="50"/>
      <c r="UG102" s="50"/>
      <c r="UH102" s="50"/>
      <c r="UI102" s="50"/>
      <c r="UJ102" s="50"/>
      <c r="UK102" s="50"/>
      <c r="UL102" s="50"/>
      <c r="UM102" s="50"/>
      <c r="UN102" s="50"/>
      <c r="UO102" s="50"/>
      <c r="UP102" s="50"/>
      <c r="UQ102" s="50"/>
      <c r="UR102" s="50"/>
      <c r="US102" s="50"/>
      <c r="UT102" s="50"/>
      <c r="UU102" s="50"/>
      <c r="UV102" s="50"/>
      <c r="UW102" s="50"/>
      <c r="UX102" s="50"/>
      <c r="UY102" s="50"/>
      <c r="UZ102" s="50"/>
      <c r="VA102" s="50"/>
      <c r="VB102" s="50"/>
      <c r="VC102" s="50"/>
      <c r="VD102" s="50"/>
      <c r="VE102" s="50"/>
      <c r="VF102" s="50"/>
      <c r="VG102" s="50"/>
      <c r="VH102" s="50"/>
      <c r="VI102" s="50"/>
      <c r="VJ102" s="50"/>
      <c r="VK102" s="50"/>
      <c r="VL102" s="50"/>
      <c r="VM102" s="50"/>
      <c r="VN102" s="50"/>
      <c r="VO102" s="50"/>
      <c r="VP102" s="50"/>
      <c r="VQ102" s="50"/>
      <c r="VR102" s="50"/>
      <c r="VS102" s="50"/>
      <c r="VT102" s="50"/>
      <c r="VU102" s="50"/>
      <c r="VV102" s="50"/>
      <c r="VW102" s="50"/>
      <c r="VX102" s="50"/>
      <c r="VY102" s="50"/>
      <c r="VZ102" s="50"/>
      <c r="WA102" s="50"/>
      <c r="WB102" s="50"/>
      <c r="WC102" s="50"/>
      <c r="WD102" s="50"/>
      <c r="WE102" s="50"/>
      <c r="WF102" s="50"/>
      <c r="WG102" s="50"/>
      <c r="WH102" s="50"/>
      <c r="WI102" s="50"/>
      <c r="WJ102" s="50"/>
      <c r="WK102" s="50"/>
      <c r="WL102" s="50"/>
      <c r="WM102" s="50"/>
      <c r="WN102" s="50"/>
      <c r="WO102" s="50"/>
      <c r="WP102" s="50"/>
      <c r="WQ102" s="50"/>
      <c r="WR102" s="50"/>
      <c r="WS102" s="50"/>
      <c r="WT102" s="50"/>
      <c r="WU102" s="50"/>
      <c r="WV102" s="50"/>
      <c r="WW102" s="50"/>
      <c r="WX102" s="50"/>
      <c r="WY102" s="50"/>
      <c r="WZ102" s="50"/>
      <c r="XA102" s="50"/>
      <c r="XB102" s="50"/>
      <c r="XC102" s="50"/>
      <c r="XD102" s="50"/>
      <c r="XE102" s="50"/>
      <c r="XF102" s="50"/>
      <c r="XG102" s="50"/>
      <c r="XH102" s="50"/>
      <c r="XI102" s="50"/>
      <c r="XJ102" s="50"/>
      <c r="XK102" s="50"/>
      <c r="XL102" s="50"/>
      <c r="XM102" s="50"/>
      <c r="XN102" s="50"/>
      <c r="XO102" s="50"/>
      <c r="XP102" s="50"/>
      <c r="XQ102" s="50"/>
      <c r="XR102" s="50"/>
      <c r="XS102" s="50"/>
      <c r="XT102" s="50"/>
      <c r="XU102" s="50"/>
      <c r="XV102" s="50"/>
      <c r="XW102" s="50"/>
      <c r="XX102" s="50"/>
      <c r="XY102" s="50"/>
      <c r="XZ102" s="50"/>
      <c r="YA102" s="50"/>
      <c r="YB102" s="50"/>
      <c r="YC102" s="50"/>
      <c r="YD102" s="50"/>
      <c r="YE102" s="50"/>
      <c r="YF102" s="50"/>
      <c r="YG102" s="50"/>
      <c r="YH102" s="50"/>
      <c r="YI102" s="50"/>
      <c r="YJ102" s="50"/>
      <c r="YK102" s="50"/>
      <c r="YL102" s="50"/>
      <c r="YM102" s="50"/>
      <c r="YN102" s="50"/>
      <c r="YO102" s="50"/>
      <c r="YP102" s="50"/>
      <c r="YQ102" s="50"/>
      <c r="YR102" s="50"/>
      <c r="YS102" s="50"/>
      <c r="YT102" s="50"/>
      <c r="YU102" s="50"/>
      <c r="YV102" s="50"/>
      <c r="YW102" s="50"/>
      <c r="YX102" s="50"/>
      <c r="YY102" s="50"/>
      <c r="YZ102" s="50"/>
      <c r="ZA102" s="50"/>
      <c r="ZB102" s="50"/>
      <c r="ZC102" s="50"/>
      <c r="ZD102" s="50"/>
      <c r="ZE102" s="50"/>
      <c r="ZF102" s="50"/>
      <c r="ZG102" s="50"/>
      <c r="ZH102" s="50"/>
      <c r="ZI102" s="50"/>
      <c r="ZJ102" s="50"/>
      <c r="ZK102" s="50"/>
      <c r="ZL102" s="50"/>
      <c r="ZM102" s="50"/>
      <c r="ZN102" s="50"/>
      <c r="ZO102" s="50"/>
      <c r="ZP102" s="50"/>
      <c r="ZQ102" s="50"/>
      <c r="ZR102" s="50"/>
      <c r="ZS102" s="50"/>
      <c r="ZT102" s="50"/>
      <c r="ZU102" s="50"/>
      <c r="ZV102" s="50"/>
      <c r="ZW102" s="50"/>
      <c r="ZX102" s="50"/>
      <c r="ZY102" s="50"/>
      <c r="ZZ102" s="50"/>
      <c r="AAA102" s="50"/>
      <c r="AAB102" s="50"/>
      <c r="AAC102" s="50"/>
      <c r="AAD102" s="50"/>
      <c r="AAE102" s="50"/>
      <c r="AAF102" s="50"/>
      <c r="AAG102" s="50"/>
      <c r="AAH102" s="50"/>
      <c r="AAI102" s="50"/>
      <c r="AAJ102" s="50"/>
      <c r="AAK102" s="50"/>
      <c r="AAL102" s="50"/>
      <c r="AAM102" s="50"/>
      <c r="AAN102" s="50"/>
      <c r="AAO102" s="50"/>
      <c r="AAP102" s="50"/>
      <c r="AAQ102" s="50"/>
      <c r="AAR102" s="50"/>
      <c r="AAS102" s="50"/>
      <c r="AAT102" s="50"/>
      <c r="AAU102" s="50"/>
      <c r="AAV102" s="50"/>
      <c r="AAW102" s="50"/>
      <c r="AAX102" s="50"/>
      <c r="AAY102" s="50"/>
      <c r="AAZ102" s="50"/>
      <c r="ABA102" s="50"/>
      <c r="ABB102" s="50"/>
      <c r="ABC102" s="50"/>
      <c r="ABD102" s="50"/>
      <c r="ABE102" s="50"/>
      <c r="ABF102" s="50"/>
      <c r="ABG102" s="50"/>
      <c r="ABH102" s="50"/>
      <c r="ABI102" s="50"/>
      <c r="ABJ102" s="50"/>
      <c r="ABK102" s="50"/>
      <c r="ABL102" s="50"/>
      <c r="ABM102" s="50"/>
      <c r="ABN102" s="50"/>
      <c r="ABO102" s="50"/>
      <c r="ABP102" s="50"/>
      <c r="ABQ102" s="50"/>
      <c r="ABR102" s="50"/>
      <c r="ABS102" s="50"/>
      <c r="ABT102" s="50"/>
      <c r="ABU102" s="50"/>
      <c r="ABV102" s="50"/>
      <c r="ABW102" s="50"/>
      <c r="ABX102" s="50"/>
      <c r="ABY102" s="50"/>
      <c r="ABZ102" s="50"/>
      <c r="ACA102" s="50"/>
      <c r="ACB102" s="50"/>
      <c r="ACC102" s="50"/>
      <c r="ACD102" s="50"/>
      <c r="ACE102" s="50"/>
      <c r="ACF102" s="50"/>
      <c r="ACG102" s="50"/>
      <c r="ACH102" s="50"/>
      <c r="ACI102" s="50"/>
      <c r="ACJ102" s="50"/>
      <c r="ACK102" s="50"/>
      <c r="ACL102" s="50"/>
      <c r="ACM102" s="50"/>
      <c r="ACN102" s="50"/>
      <c r="ACO102" s="50"/>
      <c r="ACP102" s="50"/>
      <c r="ACQ102" s="50"/>
      <c r="ACR102" s="50"/>
      <c r="ACS102" s="50"/>
      <c r="ACT102" s="50"/>
      <c r="ACU102" s="50"/>
      <c r="ACV102" s="50"/>
      <c r="ACW102" s="50"/>
      <c r="ACX102" s="50"/>
      <c r="ACY102" s="50"/>
      <c r="ACZ102" s="50"/>
      <c r="ADA102" s="50"/>
      <c r="ADB102" s="50"/>
      <c r="ADC102" s="50"/>
      <c r="ADD102" s="50"/>
      <c r="ADE102" s="50"/>
      <c r="ADF102" s="50"/>
      <c r="ADG102" s="50"/>
      <c r="ADH102" s="50"/>
      <c r="ADI102" s="50"/>
      <c r="ADJ102" s="50"/>
    </row>
    <row r="103" spans="1:790" s="51" customFormat="1" ht="47.25" customHeight="1" x14ac:dyDescent="0.3">
      <c r="A103" s="526"/>
      <c r="B103" s="534"/>
      <c r="C103" s="534"/>
      <c r="D103" s="526"/>
      <c r="E103" s="526"/>
      <c r="F103" s="513"/>
      <c r="G103" s="513"/>
      <c r="H103" s="513"/>
      <c r="I103" s="513"/>
      <c r="J103" s="46" t="s">
        <v>67</v>
      </c>
      <c r="K103" s="57" t="s">
        <v>68</v>
      </c>
      <c r="L103" s="57" t="s">
        <v>69</v>
      </c>
      <c r="M103" s="57" t="s">
        <v>272</v>
      </c>
      <c r="N103" s="57" t="s">
        <v>273</v>
      </c>
      <c r="O103" s="47">
        <v>83065.649999999994</v>
      </c>
      <c r="P103" s="513"/>
      <c r="Q103" s="513"/>
      <c r="R103" s="513"/>
      <c r="S103" s="513"/>
      <c r="T103" s="513"/>
      <c r="U103" s="513"/>
      <c r="V103" s="513"/>
      <c r="W103" s="513"/>
      <c r="X103" s="514"/>
      <c r="Y103" s="514"/>
      <c r="Z103" s="513"/>
      <c r="AA103" s="513"/>
      <c r="AB103" s="513"/>
      <c r="AC103" s="513"/>
      <c r="AD103" s="513"/>
      <c r="AE103" s="513"/>
      <c r="AF103" s="513"/>
      <c r="AG103" s="513"/>
      <c r="AH103" s="514"/>
      <c r="AI103" s="514"/>
      <c r="AJ103" s="513"/>
      <c r="AK103" s="513"/>
      <c r="AL103" s="513"/>
      <c r="AM103" s="513"/>
      <c r="AN103" s="513"/>
      <c r="AO103" s="513"/>
      <c r="AP103" s="513"/>
      <c r="AQ103" s="513"/>
      <c r="AR103" s="513"/>
      <c r="AS103" s="513"/>
      <c r="AT103" s="513"/>
      <c r="AU103" s="513"/>
      <c r="AV103" s="513"/>
      <c r="AW103" s="532"/>
      <c r="AX103" s="532"/>
      <c r="AY103" s="532"/>
      <c r="AZ103" s="532"/>
      <c r="BA103" s="532"/>
      <c r="BB103" s="533"/>
      <c r="BC103" s="525"/>
      <c r="BD103" s="525"/>
      <c r="BE103" s="525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  <c r="BS103" s="50"/>
      <c r="BT103" s="50"/>
      <c r="BU103" s="50"/>
      <c r="BV103" s="50"/>
      <c r="BW103" s="50"/>
      <c r="BX103" s="50"/>
      <c r="BY103" s="50"/>
      <c r="BZ103" s="50"/>
      <c r="CA103" s="50"/>
      <c r="CB103" s="50"/>
      <c r="CC103" s="50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</row>
    <row r="104" spans="1:790" s="56" customFormat="1" ht="47.25" customHeight="1" x14ac:dyDescent="0.3">
      <c r="A104" s="536">
        <v>2019</v>
      </c>
      <c r="B104" s="537">
        <v>43466</v>
      </c>
      <c r="C104" s="537">
        <v>43555</v>
      </c>
      <c r="D104" s="536" t="s">
        <v>62</v>
      </c>
      <c r="E104" s="536" t="s">
        <v>217</v>
      </c>
      <c r="F104" s="512" t="s">
        <v>274</v>
      </c>
      <c r="G104" s="512" t="s">
        <v>219</v>
      </c>
      <c r="H104" s="512" t="s">
        <v>452</v>
      </c>
      <c r="I104" s="512" t="s">
        <v>275</v>
      </c>
      <c r="J104" s="59" t="s">
        <v>67</v>
      </c>
      <c r="K104" s="59" t="s">
        <v>68</v>
      </c>
      <c r="L104" s="59" t="s">
        <v>69</v>
      </c>
      <c r="M104" s="59" t="s">
        <v>276</v>
      </c>
      <c r="N104" s="59" t="s">
        <v>277</v>
      </c>
      <c r="O104" s="65">
        <v>379687.09</v>
      </c>
      <c r="P104" s="512" t="s">
        <v>67</v>
      </c>
      <c r="Q104" s="512" t="s">
        <v>68</v>
      </c>
      <c r="R104" s="512" t="s">
        <v>69</v>
      </c>
      <c r="S104" s="512" t="s">
        <v>276</v>
      </c>
      <c r="T104" s="512" t="s">
        <v>277</v>
      </c>
      <c r="U104" s="512" t="s">
        <v>109</v>
      </c>
      <c r="V104" s="512" t="str">
        <f>U104</f>
        <v>DIRECCION DE ATENCION MEDICA</v>
      </c>
      <c r="W104" s="512" t="str">
        <f>F104</f>
        <v>SSPDF-SRMAS-JUDCCM-SERV-001-19</v>
      </c>
      <c r="X104" s="520">
        <v>43472</v>
      </c>
      <c r="Y104" s="520">
        <v>327316.46000000002</v>
      </c>
      <c r="Z104" s="512">
        <f>+Y104*1.16</f>
        <v>379687.09360000002</v>
      </c>
      <c r="AA104" s="512" t="s">
        <v>196</v>
      </c>
      <c r="AB104" s="512" t="s">
        <v>196</v>
      </c>
      <c r="AC104" s="512" t="s">
        <v>73</v>
      </c>
      <c r="AD104" s="512" t="s">
        <v>74</v>
      </c>
      <c r="AE104" s="512" t="s">
        <v>75</v>
      </c>
      <c r="AF104" s="512" t="str">
        <f>I104</f>
        <v>DIA DE LA ENFERMERA</v>
      </c>
      <c r="AG104" s="512">
        <v>49097.47</v>
      </c>
      <c r="AH104" s="520">
        <v>43473</v>
      </c>
      <c r="AI104" s="520">
        <v>43473</v>
      </c>
      <c r="AJ104" s="512" t="s">
        <v>453</v>
      </c>
      <c r="AK104" s="512" t="s">
        <v>391</v>
      </c>
      <c r="AL104" s="512" t="s">
        <v>76</v>
      </c>
      <c r="AM104" s="512" t="s">
        <v>88</v>
      </c>
      <c r="AN104" s="512" t="s">
        <v>78</v>
      </c>
      <c r="AO104" s="512" t="s">
        <v>392</v>
      </c>
      <c r="AP104" s="512" t="s">
        <v>78</v>
      </c>
      <c r="AQ104" s="512" t="s">
        <v>78</v>
      </c>
      <c r="AR104" s="512" t="s">
        <v>79</v>
      </c>
      <c r="AS104" s="512" t="s">
        <v>80</v>
      </c>
      <c r="AT104" s="512" t="s">
        <v>80</v>
      </c>
      <c r="AU104" s="512" t="s">
        <v>80</v>
      </c>
      <c r="AV104" s="516" t="s">
        <v>393</v>
      </c>
      <c r="AW104" s="539" t="s">
        <v>506</v>
      </c>
      <c r="AX104" s="539" t="s">
        <v>394</v>
      </c>
      <c r="AY104" s="539" t="s">
        <v>394</v>
      </c>
      <c r="AZ104" s="539" t="s">
        <v>394</v>
      </c>
      <c r="BA104" s="539" t="s">
        <v>395</v>
      </c>
      <c r="BB104" s="540" t="s">
        <v>81</v>
      </c>
      <c r="BC104" s="538" t="s">
        <v>278</v>
      </c>
      <c r="BD104" s="538" t="s">
        <v>278</v>
      </c>
      <c r="BE104" s="538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  <c r="IU104" s="55"/>
      <c r="IV104" s="55"/>
      <c r="IW104" s="55"/>
      <c r="IX104" s="55"/>
      <c r="IY104" s="55"/>
      <c r="IZ104" s="55"/>
      <c r="JA104" s="55"/>
      <c r="JB104" s="55"/>
      <c r="JC104" s="55"/>
      <c r="JD104" s="55"/>
      <c r="JE104" s="55"/>
      <c r="JF104" s="55"/>
      <c r="JG104" s="55"/>
      <c r="JH104" s="55"/>
      <c r="JI104" s="55"/>
      <c r="JJ104" s="55"/>
      <c r="JK104" s="55"/>
      <c r="JL104" s="55"/>
      <c r="JM104" s="55"/>
      <c r="JN104" s="55"/>
      <c r="JO104" s="55"/>
      <c r="JP104" s="55"/>
      <c r="JQ104" s="55"/>
      <c r="JR104" s="55"/>
      <c r="JS104" s="55"/>
      <c r="JT104" s="55"/>
      <c r="JU104" s="55"/>
      <c r="JV104" s="55"/>
      <c r="JW104" s="55"/>
      <c r="JX104" s="55"/>
      <c r="JY104" s="55"/>
      <c r="JZ104" s="55"/>
      <c r="KA104" s="55"/>
      <c r="KB104" s="55"/>
      <c r="KC104" s="55"/>
      <c r="KD104" s="55"/>
      <c r="KE104" s="55"/>
      <c r="KF104" s="55"/>
      <c r="KG104" s="55"/>
      <c r="KH104" s="55"/>
      <c r="KI104" s="55"/>
      <c r="KJ104" s="55"/>
      <c r="KK104" s="55"/>
      <c r="KL104" s="55"/>
      <c r="KM104" s="55"/>
      <c r="KN104" s="55"/>
      <c r="KO104" s="55"/>
      <c r="KP104" s="55"/>
      <c r="KQ104" s="55"/>
      <c r="KR104" s="55"/>
      <c r="KS104" s="55"/>
      <c r="KT104" s="55"/>
      <c r="KU104" s="55"/>
      <c r="KV104" s="55"/>
      <c r="KW104" s="55"/>
      <c r="KX104" s="55"/>
      <c r="KY104" s="55"/>
      <c r="KZ104" s="55"/>
      <c r="LA104" s="55"/>
      <c r="LB104" s="55"/>
      <c r="LC104" s="55"/>
      <c r="LD104" s="55"/>
      <c r="LE104" s="55"/>
      <c r="LF104" s="55"/>
      <c r="LG104" s="55"/>
      <c r="LH104" s="55"/>
      <c r="LI104" s="55"/>
      <c r="LJ104" s="55"/>
      <c r="LK104" s="55"/>
      <c r="LL104" s="55"/>
      <c r="LM104" s="55"/>
      <c r="LN104" s="55"/>
      <c r="LO104" s="55"/>
      <c r="LP104" s="55"/>
      <c r="LQ104" s="55"/>
      <c r="LR104" s="55"/>
      <c r="LS104" s="55"/>
      <c r="LT104" s="55"/>
      <c r="LU104" s="55"/>
      <c r="LV104" s="55"/>
      <c r="LW104" s="55"/>
      <c r="LX104" s="55"/>
      <c r="LY104" s="55"/>
      <c r="LZ104" s="55"/>
      <c r="MA104" s="55"/>
      <c r="MB104" s="55"/>
      <c r="MC104" s="55"/>
      <c r="MD104" s="55"/>
      <c r="ME104" s="55"/>
      <c r="MF104" s="55"/>
      <c r="MG104" s="55"/>
      <c r="MH104" s="55"/>
      <c r="MI104" s="55"/>
      <c r="MJ104" s="55"/>
      <c r="MK104" s="55"/>
      <c r="ML104" s="55"/>
      <c r="MM104" s="55"/>
      <c r="MN104" s="55"/>
      <c r="MO104" s="55"/>
      <c r="MP104" s="55"/>
      <c r="MQ104" s="55"/>
      <c r="MR104" s="55"/>
      <c r="MS104" s="55"/>
      <c r="MT104" s="55"/>
      <c r="MU104" s="55"/>
      <c r="MV104" s="55"/>
      <c r="MW104" s="55"/>
      <c r="MX104" s="55"/>
      <c r="MY104" s="55"/>
      <c r="MZ104" s="55"/>
      <c r="NA104" s="55"/>
      <c r="NB104" s="55"/>
      <c r="NC104" s="55"/>
      <c r="ND104" s="55"/>
      <c r="NE104" s="55"/>
      <c r="NF104" s="55"/>
      <c r="NG104" s="55"/>
      <c r="NH104" s="55"/>
      <c r="NI104" s="55"/>
      <c r="NJ104" s="55"/>
      <c r="NK104" s="55"/>
      <c r="NL104" s="55"/>
      <c r="NM104" s="55"/>
      <c r="NN104" s="55"/>
      <c r="NO104" s="55"/>
      <c r="NP104" s="55"/>
      <c r="NQ104" s="55"/>
      <c r="NR104" s="55"/>
      <c r="NS104" s="55"/>
      <c r="NT104" s="55"/>
      <c r="NU104" s="55"/>
      <c r="NV104" s="55"/>
      <c r="NW104" s="55"/>
      <c r="NX104" s="55"/>
      <c r="NY104" s="55"/>
      <c r="NZ104" s="55"/>
      <c r="OA104" s="55"/>
      <c r="OB104" s="55"/>
      <c r="OC104" s="55"/>
      <c r="OD104" s="55"/>
      <c r="OE104" s="55"/>
      <c r="OF104" s="55"/>
      <c r="OG104" s="55"/>
      <c r="OH104" s="55"/>
      <c r="OI104" s="55"/>
      <c r="OJ104" s="55"/>
      <c r="OK104" s="55"/>
      <c r="OL104" s="55"/>
      <c r="OM104" s="55"/>
      <c r="ON104" s="55"/>
      <c r="OO104" s="55"/>
      <c r="OP104" s="55"/>
      <c r="OQ104" s="55"/>
      <c r="OR104" s="55"/>
      <c r="OS104" s="55"/>
      <c r="OT104" s="55"/>
      <c r="OU104" s="55"/>
      <c r="OV104" s="55"/>
      <c r="OW104" s="55"/>
      <c r="OX104" s="55"/>
      <c r="OY104" s="55"/>
      <c r="OZ104" s="55"/>
      <c r="PA104" s="55"/>
      <c r="PB104" s="55"/>
      <c r="PC104" s="55"/>
      <c r="PD104" s="55"/>
      <c r="PE104" s="55"/>
      <c r="PF104" s="55"/>
      <c r="PG104" s="55"/>
      <c r="PH104" s="55"/>
      <c r="PI104" s="55"/>
      <c r="PJ104" s="55"/>
      <c r="PK104" s="55"/>
      <c r="PL104" s="55"/>
      <c r="PM104" s="55"/>
      <c r="PN104" s="55"/>
      <c r="PO104" s="55"/>
      <c r="PP104" s="55"/>
      <c r="PQ104" s="55"/>
      <c r="PR104" s="55"/>
      <c r="PS104" s="55"/>
      <c r="PT104" s="55"/>
      <c r="PU104" s="55"/>
      <c r="PV104" s="55"/>
      <c r="PW104" s="55"/>
      <c r="PX104" s="55"/>
      <c r="PY104" s="55"/>
      <c r="PZ104" s="55"/>
      <c r="QA104" s="55"/>
      <c r="QB104" s="55"/>
      <c r="QC104" s="55"/>
      <c r="QD104" s="55"/>
      <c r="QE104" s="55"/>
      <c r="QF104" s="55"/>
      <c r="QG104" s="55"/>
      <c r="QH104" s="55"/>
      <c r="QI104" s="55"/>
      <c r="QJ104" s="55"/>
      <c r="QK104" s="55"/>
      <c r="QL104" s="55"/>
      <c r="QM104" s="55"/>
      <c r="QN104" s="55"/>
      <c r="QO104" s="55"/>
      <c r="QP104" s="55"/>
      <c r="QQ104" s="55"/>
      <c r="QR104" s="55"/>
      <c r="QS104" s="55"/>
      <c r="QT104" s="55"/>
      <c r="QU104" s="55"/>
      <c r="QV104" s="55"/>
      <c r="QW104" s="55"/>
      <c r="QX104" s="55"/>
      <c r="QY104" s="55"/>
      <c r="QZ104" s="55"/>
      <c r="RA104" s="55"/>
      <c r="RB104" s="55"/>
      <c r="RC104" s="55"/>
      <c r="RD104" s="55"/>
      <c r="RE104" s="55"/>
      <c r="RF104" s="55"/>
      <c r="RG104" s="55"/>
      <c r="RH104" s="55"/>
      <c r="RI104" s="55"/>
      <c r="RJ104" s="55"/>
      <c r="RK104" s="55"/>
      <c r="RL104" s="55"/>
      <c r="RM104" s="55"/>
      <c r="RN104" s="55"/>
      <c r="RO104" s="55"/>
      <c r="RP104" s="55"/>
      <c r="RQ104" s="55"/>
      <c r="RR104" s="55"/>
      <c r="RS104" s="55"/>
      <c r="RT104" s="55"/>
      <c r="RU104" s="55"/>
      <c r="RV104" s="55"/>
      <c r="RW104" s="55"/>
      <c r="RX104" s="55"/>
      <c r="RY104" s="55"/>
      <c r="RZ104" s="55"/>
      <c r="SA104" s="55"/>
      <c r="SB104" s="55"/>
      <c r="SC104" s="55"/>
      <c r="SD104" s="55"/>
      <c r="SE104" s="55"/>
      <c r="SF104" s="55"/>
      <c r="SG104" s="55"/>
      <c r="SH104" s="55"/>
      <c r="SI104" s="55"/>
      <c r="SJ104" s="55"/>
      <c r="SK104" s="55"/>
      <c r="SL104" s="55"/>
      <c r="SM104" s="55"/>
      <c r="SN104" s="55"/>
      <c r="SO104" s="55"/>
      <c r="SP104" s="55"/>
      <c r="SQ104" s="55"/>
      <c r="SR104" s="55"/>
      <c r="SS104" s="55"/>
      <c r="ST104" s="55"/>
      <c r="SU104" s="55"/>
      <c r="SV104" s="55"/>
      <c r="SW104" s="55"/>
      <c r="SX104" s="55"/>
      <c r="SY104" s="55"/>
      <c r="SZ104" s="55"/>
      <c r="TA104" s="55"/>
      <c r="TB104" s="55"/>
      <c r="TC104" s="55"/>
      <c r="TD104" s="55"/>
      <c r="TE104" s="55"/>
      <c r="TF104" s="55"/>
      <c r="TG104" s="55"/>
      <c r="TH104" s="55"/>
      <c r="TI104" s="55"/>
      <c r="TJ104" s="55"/>
      <c r="TK104" s="55"/>
      <c r="TL104" s="55"/>
      <c r="TM104" s="55"/>
      <c r="TN104" s="55"/>
      <c r="TO104" s="55"/>
      <c r="TP104" s="55"/>
      <c r="TQ104" s="55"/>
      <c r="TR104" s="55"/>
      <c r="TS104" s="55"/>
      <c r="TT104" s="55"/>
      <c r="TU104" s="55"/>
      <c r="TV104" s="55"/>
      <c r="TW104" s="55"/>
      <c r="TX104" s="55"/>
      <c r="TY104" s="55"/>
      <c r="TZ104" s="55"/>
      <c r="UA104" s="55"/>
      <c r="UB104" s="55"/>
      <c r="UC104" s="55"/>
      <c r="UD104" s="55"/>
      <c r="UE104" s="55"/>
      <c r="UF104" s="55"/>
      <c r="UG104" s="55"/>
      <c r="UH104" s="55"/>
      <c r="UI104" s="55"/>
      <c r="UJ104" s="55"/>
      <c r="UK104" s="55"/>
      <c r="UL104" s="55"/>
      <c r="UM104" s="55"/>
      <c r="UN104" s="55"/>
      <c r="UO104" s="55"/>
      <c r="UP104" s="55"/>
      <c r="UQ104" s="55"/>
      <c r="UR104" s="55"/>
      <c r="US104" s="55"/>
      <c r="UT104" s="55"/>
      <c r="UU104" s="55"/>
      <c r="UV104" s="55"/>
      <c r="UW104" s="55"/>
      <c r="UX104" s="55"/>
      <c r="UY104" s="55"/>
      <c r="UZ104" s="55"/>
      <c r="VA104" s="55"/>
      <c r="VB104" s="55"/>
      <c r="VC104" s="55"/>
      <c r="VD104" s="55"/>
      <c r="VE104" s="55"/>
      <c r="VF104" s="55"/>
      <c r="VG104" s="55"/>
      <c r="VH104" s="55"/>
      <c r="VI104" s="55"/>
      <c r="VJ104" s="55"/>
      <c r="VK104" s="55"/>
      <c r="VL104" s="55"/>
      <c r="VM104" s="55"/>
      <c r="VN104" s="55"/>
      <c r="VO104" s="55"/>
      <c r="VP104" s="55"/>
      <c r="VQ104" s="55"/>
      <c r="VR104" s="55"/>
      <c r="VS104" s="55"/>
      <c r="VT104" s="55"/>
      <c r="VU104" s="55"/>
      <c r="VV104" s="55"/>
      <c r="VW104" s="55"/>
      <c r="VX104" s="55"/>
      <c r="VY104" s="55"/>
      <c r="VZ104" s="55"/>
      <c r="WA104" s="55"/>
      <c r="WB104" s="55"/>
      <c r="WC104" s="55"/>
      <c r="WD104" s="55"/>
      <c r="WE104" s="55"/>
      <c r="WF104" s="55"/>
      <c r="WG104" s="55"/>
      <c r="WH104" s="55"/>
      <c r="WI104" s="55"/>
      <c r="WJ104" s="55"/>
      <c r="WK104" s="55"/>
      <c r="WL104" s="55"/>
      <c r="WM104" s="55"/>
      <c r="WN104" s="55"/>
      <c r="WO104" s="55"/>
      <c r="WP104" s="55"/>
      <c r="WQ104" s="55"/>
      <c r="WR104" s="55"/>
      <c r="WS104" s="55"/>
      <c r="WT104" s="55"/>
      <c r="WU104" s="55"/>
      <c r="WV104" s="55"/>
      <c r="WW104" s="55"/>
      <c r="WX104" s="55"/>
      <c r="WY104" s="55"/>
      <c r="WZ104" s="55"/>
      <c r="XA104" s="55"/>
      <c r="XB104" s="55"/>
      <c r="XC104" s="55"/>
      <c r="XD104" s="55"/>
      <c r="XE104" s="55"/>
      <c r="XF104" s="55"/>
      <c r="XG104" s="55"/>
      <c r="XH104" s="55"/>
      <c r="XI104" s="55"/>
      <c r="XJ104" s="55"/>
      <c r="XK104" s="55"/>
      <c r="XL104" s="55"/>
      <c r="XM104" s="55"/>
      <c r="XN104" s="55"/>
      <c r="XO104" s="55"/>
      <c r="XP104" s="55"/>
      <c r="XQ104" s="55"/>
      <c r="XR104" s="55"/>
      <c r="XS104" s="55"/>
      <c r="XT104" s="55"/>
      <c r="XU104" s="55"/>
      <c r="XV104" s="55"/>
      <c r="XW104" s="55"/>
      <c r="XX104" s="55"/>
      <c r="XY104" s="55"/>
      <c r="XZ104" s="55"/>
      <c r="YA104" s="55"/>
      <c r="YB104" s="55"/>
      <c r="YC104" s="55"/>
      <c r="YD104" s="55"/>
      <c r="YE104" s="55"/>
      <c r="YF104" s="55"/>
      <c r="YG104" s="55"/>
      <c r="YH104" s="55"/>
      <c r="YI104" s="55"/>
      <c r="YJ104" s="55"/>
      <c r="YK104" s="55"/>
      <c r="YL104" s="55"/>
      <c r="YM104" s="55"/>
      <c r="YN104" s="55"/>
      <c r="YO104" s="55"/>
      <c r="YP104" s="55"/>
      <c r="YQ104" s="55"/>
      <c r="YR104" s="55"/>
      <c r="YS104" s="55"/>
      <c r="YT104" s="55"/>
      <c r="YU104" s="55"/>
      <c r="YV104" s="55"/>
      <c r="YW104" s="55"/>
      <c r="YX104" s="55"/>
      <c r="YY104" s="55"/>
      <c r="YZ104" s="55"/>
      <c r="ZA104" s="55"/>
      <c r="ZB104" s="55"/>
      <c r="ZC104" s="55"/>
      <c r="ZD104" s="55"/>
      <c r="ZE104" s="55"/>
      <c r="ZF104" s="55"/>
      <c r="ZG104" s="55"/>
      <c r="ZH104" s="55"/>
      <c r="ZI104" s="55"/>
      <c r="ZJ104" s="55"/>
      <c r="ZK104" s="55"/>
      <c r="ZL104" s="55"/>
      <c r="ZM104" s="55"/>
      <c r="ZN104" s="55"/>
      <c r="ZO104" s="55"/>
      <c r="ZP104" s="55"/>
      <c r="ZQ104" s="55"/>
      <c r="ZR104" s="55"/>
      <c r="ZS104" s="55"/>
      <c r="ZT104" s="55"/>
      <c r="ZU104" s="55"/>
      <c r="ZV104" s="55"/>
      <c r="ZW104" s="55"/>
      <c r="ZX104" s="55"/>
      <c r="ZY104" s="55"/>
      <c r="ZZ104" s="55"/>
      <c r="AAA104" s="55"/>
      <c r="AAB104" s="55"/>
      <c r="AAC104" s="55"/>
      <c r="AAD104" s="55"/>
      <c r="AAE104" s="55"/>
      <c r="AAF104" s="55"/>
      <c r="AAG104" s="55"/>
      <c r="AAH104" s="55"/>
      <c r="AAI104" s="55"/>
      <c r="AAJ104" s="55"/>
      <c r="AAK104" s="55"/>
      <c r="AAL104" s="55"/>
      <c r="AAM104" s="55"/>
      <c r="AAN104" s="55"/>
      <c r="AAO104" s="55"/>
      <c r="AAP104" s="55"/>
      <c r="AAQ104" s="55"/>
      <c r="AAR104" s="55"/>
      <c r="AAS104" s="55"/>
      <c r="AAT104" s="55"/>
      <c r="AAU104" s="55"/>
      <c r="AAV104" s="55"/>
      <c r="AAW104" s="55"/>
      <c r="AAX104" s="55"/>
      <c r="AAY104" s="55"/>
      <c r="AAZ104" s="55"/>
      <c r="ABA104" s="55"/>
      <c r="ABB104" s="55"/>
      <c r="ABC104" s="55"/>
      <c r="ABD104" s="55"/>
      <c r="ABE104" s="55"/>
      <c r="ABF104" s="55"/>
      <c r="ABG104" s="55"/>
      <c r="ABH104" s="55"/>
      <c r="ABI104" s="55"/>
      <c r="ABJ104" s="55"/>
      <c r="ABK104" s="55"/>
      <c r="ABL104" s="55"/>
      <c r="ABM104" s="55"/>
      <c r="ABN104" s="55"/>
      <c r="ABO104" s="55"/>
      <c r="ABP104" s="55"/>
      <c r="ABQ104" s="55"/>
      <c r="ABR104" s="55"/>
      <c r="ABS104" s="55"/>
      <c r="ABT104" s="55"/>
      <c r="ABU104" s="55"/>
      <c r="ABV104" s="55"/>
      <c r="ABW104" s="55"/>
      <c r="ABX104" s="55"/>
      <c r="ABY104" s="55"/>
      <c r="ABZ104" s="55"/>
      <c r="ACA104" s="55"/>
      <c r="ACB104" s="55"/>
      <c r="ACC104" s="55"/>
      <c r="ACD104" s="55"/>
      <c r="ACE104" s="55"/>
      <c r="ACF104" s="55"/>
      <c r="ACG104" s="55"/>
      <c r="ACH104" s="55"/>
      <c r="ACI104" s="55"/>
      <c r="ACJ104" s="55"/>
      <c r="ACK104" s="55"/>
      <c r="ACL104" s="55"/>
      <c r="ACM104" s="55"/>
      <c r="ACN104" s="55"/>
      <c r="ACO104" s="55"/>
      <c r="ACP104" s="55"/>
      <c r="ACQ104" s="55"/>
      <c r="ACR104" s="55"/>
      <c r="ACS104" s="55"/>
      <c r="ACT104" s="55"/>
      <c r="ACU104" s="55"/>
      <c r="ACV104" s="55"/>
      <c r="ACW104" s="55"/>
      <c r="ACX104" s="55"/>
      <c r="ACY104" s="55"/>
      <c r="ACZ104" s="55"/>
      <c r="ADA104" s="55"/>
      <c r="ADB104" s="55"/>
      <c r="ADC104" s="55"/>
      <c r="ADD104" s="55"/>
      <c r="ADE104" s="55"/>
      <c r="ADF104" s="55"/>
      <c r="ADG104" s="55"/>
      <c r="ADH104" s="55"/>
      <c r="ADI104" s="55"/>
      <c r="ADJ104" s="55"/>
    </row>
    <row r="105" spans="1:790" s="56" customFormat="1" ht="47.25" customHeight="1" x14ac:dyDescent="0.3">
      <c r="A105" s="536"/>
      <c r="B105" s="537"/>
      <c r="C105" s="537"/>
      <c r="D105" s="536"/>
      <c r="E105" s="536"/>
      <c r="F105" s="512"/>
      <c r="G105" s="512"/>
      <c r="H105" s="512"/>
      <c r="I105" s="512"/>
      <c r="J105" s="59" t="s">
        <v>67</v>
      </c>
      <c r="K105" s="59" t="s">
        <v>68</v>
      </c>
      <c r="L105" s="59" t="s">
        <v>69</v>
      </c>
      <c r="M105" s="59" t="s">
        <v>279</v>
      </c>
      <c r="N105" s="59" t="s">
        <v>280</v>
      </c>
      <c r="O105" s="65">
        <v>400200</v>
      </c>
      <c r="P105" s="512"/>
      <c r="Q105" s="512"/>
      <c r="R105" s="512"/>
      <c r="S105" s="512"/>
      <c r="T105" s="512"/>
      <c r="U105" s="512"/>
      <c r="V105" s="512"/>
      <c r="W105" s="512"/>
      <c r="X105" s="520"/>
      <c r="Y105" s="520"/>
      <c r="Z105" s="512"/>
      <c r="AA105" s="512"/>
      <c r="AB105" s="512"/>
      <c r="AC105" s="512"/>
      <c r="AD105" s="512"/>
      <c r="AE105" s="512"/>
      <c r="AF105" s="512"/>
      <c r="AG105" s="512"/>
      <c r="AH105" s="520"/>
      <c r="AI105" s="520"/>
      <c r="AJ105" s="512"/>
      <c r="AK105" s="512"/>
      <c r="AL105" s="512"/>
      <c r="AM105" s="512"/>
      <c r="AN105" s="512"/>
      <c r="AO105" s="512"/>
      <c r="AP105" s="512"/>
      <c r="AQ105" s="512"/>
      <c r="AR105" s="512"/>
      <c r="AS105" s="512"/>
      <c r="AT105" s="512"/>
      <c r="AU105" s="512"/>
      <c r="AV105" s="512"/>
      <c r="AW105" s="539"/>
      <c r="AX105" s="539"/>
      <c r="AY105" s="539"/>
      <c r="AZ105" s="539"/>
      <c r="BA105" s="539"/>
      <c r="BB105" s="540"/>
      <c r="BC105" s="538"/>
      <c r="BD105" s="538"/>
      <c r="BE105" s="538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  <c r="IU105" s="55"/>
      <c r="IV105" s="55"/>
      <c r="IW105" s="55"/>
      <c r="IX105" s="55"/>
      <c r="IY105" s="55"/>
      <c r="IZ105" s="55"/>
      <c r="JA105" s="55"/>
      <c r="JB105" s="55"/>
      <c r="JC105" s="55"/>
      <c r="JD105" s="55"/>
      <c r="JE105" s="55"/>
      <c r="JF105" s="55"/>
      <c r="JG105" s="55"/>
      <c r="JH105" s="55"/>
      <c r="JI105" s="55"/>
      <c r="JJ105" s="55"/>
      <c r="JK105" s="55"/>
      <c r="JL105" s="55"/>
      <c r="JM105" s="55"/>
      <c r="JN105" s="55"/>
      <c r="JO105" s="55"/>
      <c r="JP105" s="55"/>
      <c r="JQ105" s="55"/>
      <c r="JR105" s="55"/>
      <c r="JS105" s="55"/>
      <c r="JT105" s="55"/>
      <c r="JU105" s="55"/>
      <c r="JV105" s="55"/>
      <c r="JW105" s="55"/>
      <c r="JX105" s="55"/>
      <c r="JY105" s="55"/>
      <c r="JZ105" s="55"/>
      <c r="KA105" s="55"/>
      <c r="KB105" s="55"/>
      <c r="KC105" s="55"/>
      <c r="KD105" s="55"/>
      <c r="KE105" s="55"/>
      <c r="KF105" s="55"/>
      <c r="KG105" s="55"/>
      <c r="KH105" s="55"/>
      <c r="KI105" s="55"/>
      <c r="KJ105" s="55"/>
      <c r="KK105" s="55"/>
      <c r="KL105" s="55"/>
      <c r="KM105" s="55"/>
      <c r="KN105" s="55"/>
      <c r="KO105" s="55"/>
      <c r="KP105" s="55"/>
      <c r="KQ105" s="55"/>
      <c r="KR105" s="55"/>
      <c r="KS105" s="55"/>
      <c r="KT105" s="55"/>
      <c r="KU105" s="55"/>
      <c r="KV105" s="55"/>
      <c r="KW105" s="55"/>
      <c r="KX105" s="55"/>
      <c r="KY105" s="55"/>
      <c r="KZ105" s="55"/>
      <c r="LA105" s="55"/>
      <c r="LB105" s="55"/>
      <c r="LC105" s="55"/>
      <c r="LD105" s="55"/>
      <c r="LE105" s="55"/>
      <c r="LF105" s="55"/>
      <c r="LG105" s="55"/>
      <c r="LH105" s="55"/>
      <c r="LI105" s="55"/>
      <c r="LJ105" s="55"/>
      <c r="LK105" s="55"/>
      <c r="LL105" s="55"/>
      <c r="LM105" s="55"/>
      <c r="LN105" s="55"/>
      <c r="LO105" s="55"/>
      <c r="LP105" s="55"/>
      <c r="LQ105" s="55"/>
      <c r="LR105" s="55"/>
      <c r="LS105" s="55"/>
      <c r="LT105" s="55"/>
      <c r="LU105" s="55"/>
      <c r="LV105" s="55"/>
      <c r="LW105" s="55"/>
      <c r="LX105" s="55"/>
      <c r="LY105" s="55"/>
      <c r="LZ105" s="55"/>
      <c r="MA105" s="55"/>
      <c r="MB105" s="55"/>
      <c r="MC105" s="55"/>
      <c r="MD105" s="55"/>
      <c r="ME105" s="55"/>
      <c r="MF105" s="55"/>
      <c r="MG105" s="55"/>
      <c r="MH105" s="55"/>
      <c r="MI105" s="55"/>
      <c r="MJ105" s="55"/>
      <c r="MK105" s="55"/>
      <c r="ML105" s="55"/>
      <c r="MM105" s="55"/>
      <c r="MN105" s="55"/>
      <c r="MO105" s="55"/>
      <c r="MP105" s="55"/>
      <c r="MQ105" s="55"/>
      <c r="MR105" s="55"/>
      <c r="MS105" s="55"/>
      <c r="MT105" s="55"/>
      <c r="MU105" s="55"/>
      <c r="MV105" s="55"/>
      <c r="MW105" s="55"/>
      <c r="MX105" s="55"/>
      <c r="MY105" s="55"/>
      <c r="MZ105" s="55"/>
      <c r="NA105" s="55"/>
      <c r="NB105" s="55"/>
      <c r="NC105" s="55"/>
      <c r="ND105" s="55"/>
      <c r="NE105" s="55"/>
      <c r="NF105" s="55"/>
      <c r="NG105" s="55"/>
      <c r="NH105" s="55"/>
      <c r="NI105" s="55"/>
      <c r="NJ105" s="55"/>
      <c r="NK105" s="55"/>
      <c r="NL105" s="55"/>
      <c r="NM105" s="55"/>
      <c r="NN105" s="55"/>
      <c r="NO105" s="55"/>
      <c r="NP105" s="55"/>
      <c r="NQ105" s="55"/>
      <c r="NR105" s="55"/>
      <c r="NS105" s="55"/>
      <c r="NT105" s="55"/>
      <c r="NU105" s="55"/>
      <c r="NV105" s="55"/>
      <c r="NW105" s="55"/>
      <c r="NX105" s="55"/>
      <c r="NY105" s="55"/>
      <c r="NZ105" s="55"/>
      <c r="OA105" s="55"/>
      <c r="OB105" s="55"/>
      <c r="OC105" s="55"/>
      <c r="OD105" s="55"/>
      <c r="OE105" s="55"/>
      <c r="OF105" s="55"/>
      <c r="OG105" s="55"/>
      <c r="OH105" s="55"/>
      <c r="OI105" s="55"/>
      <c r="OJ105" s="55"/>
      <c r="OK105" s="55"/>
      <c r="OL105" s="55"/>
      <c r="OM105" s="55"/>
      <c r="ON105" s="55"/>
      <c r="OO105" s="55"/>
      <c r="OP105" s="55"/>
      <c r="OQ105" s="55"/>
      <c r="OR105" s="55"/>
      <c r="OS105" s="55"/>
      <c r="OT105" s="55"/>
      <c r="OU105" s="55"/>
      <c r="OV105" s="55"/>
      <c r="OW105" s="55"/>
      <c r="OX105" s="55"/>
      <c r="OY105" s="55"/>
      <c r="OZ105" s="55"/>
      <c r="PA105" s="55"/>
      <c r="PB105" s="55"/>
      <c r="PC105" s="55"/>
      <c r="PD105" s="55"/>
      <c r="PE105" s="55"/>
      <c r="PF105" s="55"/>
      <c r="PG105" s="55"/>
      <c r="PH105" s="55"/>
      <c r="PI105" s="55"/>
      <c r="PJ105" s="55"/>
      <c r="PK105" s="55"/>
      <c r="PL105" s="55"/>
      <c r="PM105" s="55"/>
      <c r="PN105" s="55"/>
      <c r="PO105" s="55"/>
      <c r="PP105" s="55"/>
      <c r="PQ105" s="55"/>
      <c r="PR105" s="55"/>
      <c r="PS105" s="55"/>
      <c r="PT105" s="55"/>
      <c r="PU105" s="55"/>
      <c r="PV105" s="55"/>
      <c r="PW105" s="55"/>
      <c r="PX105" s="55"/>
      <c r="PY105" s="55"/>
      <c r="PZ105" s="55"/>
      <c r="QA105" s="55"/>
      <c r="QB105" s="55"/>
      <c r="QC105" s="55"/>
      <c r="QD105" s="55"/>
      <c r="QE105" s="55"/>
      <c r="QF105" s="55"/>
      <c r="QG105" s="55"/>
      <c r="QH105" s="55"/>
      <c r="QI105" s="55"/>
      <c r="QJ105" s="55"/>
      <c r="QK105" s="55"/>
      <c r="QL105" s="55"/>
      <c r="QM105" s="55"/>
      <c r="QN105" s="55"/>
      <c r="QO105" s="55"/>
      <c r="QP105" s="55"/>
      <c r="QQ105" s="55"/>
      <c r="QR105" s="55"/>
      <c r="QS105" s="55"/>
      <c r="QT105" s="55"/>
      <c r="QU105" s="55"/>
      <c r="QV105" s="55"/>
      <c r="QW105" s="55"/>
      <c r="QX105" s="55"/>
      <c r="QY105" s="55"/>
      <c r="QZ105" s="55"/>
      <c r="RA105" s="55"/>
      <c r="RB105" s="55"/>
      <c r="RC105" s="55"/>
      <c r="RD105" s="55"/>
      <c r="RE105" s="55"/>
      <c r="RF105" s="55"/>
      <c r="RG105" s="55"/>
      <c r="RH105" s="55"/>
      <c r="RI105" s="55"/>
      <c r="RJ105" s="55"/>
      <c r="RK105" s="55"/>
      <c r="RL105" s="55"/>
      <c r="RM105" s="55"/>
      <c r="RN105" s="55"/>
      <c r="RO105" s="55"/>
      <c r="RP105" s="55"/>
      <c r="RQ105" s="55"/>
      <c r="RR105" s="55"/>
      <c r="RS105" s="55"/>
      <c r="RT105" s="55"/>
      <c r="RU105" s="55"/>
      <c r="RV105" s="55"/>
      <c r="RW105" s="55"/>
      <c r="RX105" s="55"/>
      <c r="RY105" s="55"/>
      <c r="RZ105" s="55"/>
      <c r="SA105" s="55"/>
      <c r="SB105" s="55"/>
      <c r="SC105" s="55"/>
      <c r="SD105" s="55"/>
      <c r="SE105" s="55"/>
      <c r="SF105" s="55"/>
      <c r="SG105" s="55"/>
      <c r="SH105" s="55"/>
      <c r="SI105" s="55"/>
      <c r="SJ105" s="55"/>
      <c r="SK105" s="55"/>
      <c r="SL105" s="55"/>
      <c r="SM105" s="55"/>
      <c r="SN105" s="55"/>
      <c r="SO105" s="55"/>
      <c r="SP105" s="55"/>
      <c r="SQ105" s="55"/>
      <c r="SR105" s="55"/>
      <c r="SS105" s="55"/>
      <c r="ST105" s="55"/>
      <c r="SU105" s="55"/>
      <c r="SV105" s="55"/>
      <c r="SW105" s="55"/>
      <c r="SX105" s="55"/>
      <c r="SY105" s="55"/>
      <c r="SZ105" s="55"/>
      <c r="TA105" s="55"/>
      <c r="TB105" s="55"/>
      <c r="TC105" s="55"/>
      <c r="TD105" s="55"/>
      <c r="TE105" s="55"/>
      <c r="TF105" s="55"/>
      <c r="TG105" s="55"/>
      <c r="TH105" s="55"/>
      <c r="TI105" s="55"/>
      <c r="TJ105" s="55"/>
      <c r="TK105" s="55"/>
      <c r="TL105" s="55"/>
      <c r="TM105" s="55"/>
      <c r="TN105" s="55"/>
      <c r="TO105" s="55"/>
      <c r="TP105" s="55"/>
      <c r="TQ105" s="55"/>
      <c r="TR105" s="55"/>
      <c r="TS105" s="55"/>
      <c r="TT105" s="55"/>
      <c r="TU105" s="55"/>
      <c r="TV105" s="55"/>
      <c r="TW105" s="55"/>
      <c r="TX105" s="55"/>
      <c r="TY105" s="55"/>
      <c r="TZ105" s="55"/>
      <c r="UA105" s="55"/>
      <c r="UB105" s="55"/>
      <c r="UC105" s="55"/>
      <c r="UD105" s="55"/>
      <c r="UE105" s="55"/>
      <c r="UF105" s="55"/>
      <c r="UG105" s="55"/>
      <c r="UH105" s="55"/>
      <c r="UI105" s="55"/>
      <c r="UJ105" s="55"/>
      <c r="UK105" s="55"/>
      <c r="UL105" s="55"/>
      <c r="UM105" s="55"/>
      <c r="UN105" s="55"/>
      <c r="UO105" s="55"/>
      <c r="UP105" s="55"/>
      <c r="UQ105" s="55"/>
      <c r="UR105" s="55"/>
      <c r="US105" s="55"/>
      <c r="UT105" s="55"/>
      <c r="UU105" s="55"/>
      <c r="UV105" s="55"/>
      <c r="UW105" s="55"/>
      <c r="UX105" s="55"/>
      <c r="UY105" s="55"/>
      <c r="UZ105" s="55"/>
      <c r="VA105" s="55"/>
      <c r="VB105" s="55"/>
      <c r="VC105" s="55"/>
      <c r="VD105" s="55"/>
      <c r="VE105" s="55"/>
      <c r="VF105" s="55"/>
      <c r="VG105" s="55"/>
      <c r="VH105" s="55"/>
      <c r="VI105" s="55"/>
      <c r="VJ105" s="55"/>
      <c r="VK105" s="55"/>
      <c r="VL105" s="55"/>
      <c r="VM105" s="55"/>
      <c r="VN105" s="55"/>
      <c r="VO105" s="55"/>
      <c r="VP105" s="55"/>
      <c r="VQ105" s="55"/>
      <c r="VR105" s="55"/>
      <c r="VS105" s="55"/>
      <c r="VT105" s="55"/>
      <c r="VU105" s="55"/>
      <c r="VV105" s="55"/>
      <c r="VW105" s="55"/>
      <c r="VX105" s="55"/>
      <c r="VY105" s="55"/>
      <c r="VZ105" s="55"/>
      <c r="WA105" s="55"/>
      <c r="WB105" s="55"/>
      <c r="WC105" s="55"/>
      <c r="WD105" s="55"/>
      <c r="WE105" s="55"/>
      <c r="WF105" s="55"/>
      <c r="WG105" s="55"/>
      <c r="WH105" s="55"/>
      <c r="WI105" s="55"/>
      <c r="WJ105" s="55"/>
      <c r="WK105" s="55"/>
      <c r="WL105" s="55"/>
      <c r="WM105" s="55"/>
      <c r="WN105" s="55"/>
      <c r="WO105" s="55"/>
      <c r="WP105" s="55"/>
      <c r="WQ105" s="55"/>
      <c r="WR105" s="55"/>
      <c r="WS105" s="55"/>
      <c r="WT105" s="55"/>
      <c r="WU105" s="55"/>
      <c r="WV105" s="55"/>
      <c r="WW105" s="55"/>
      <c r="WX105" s="55"/>
      <c r="WY105" s="55"/>
      <c r="WZ105" s="55"/>
      <c r="XA105" s="55"/>
      <c r="XB105" s="55"/>
      <c r="XC105" s="55"/>
      <c r="XD105" s="55"/>
      <c r="XE105" s="55"/>
      <c r="XF105" s="55"/>
      <c r="XG105" s="55"/>
      <c r="XH105" s="55"/>
      <c r="XI105" s="55"/>
      <c r="XJ105" s="55"/>
      <c r="XK105" s="55"/>
      <c r="XL105" s="55"/>
      <c r="XM105" s="55"/>
      <c r="XN105" s="55"/>
      <c r="XO105" s="55"/>
      <c r="XP105" s="55"/>
      <c r="XQ105" s="55"/>
      <c r="XR105" s="55"/>
      <c r="XS105" s="55"/>
      <c r="XT105" s="55"/>
      <c r="XU105" s="55"/>
      <c r="XV105" s="55"/>
      <c r="XW105" s="55"/>
      <c r="XX105" s="55"/>
      <c r="XY105" s="55"/>
      <c r="XZ105" s="55"/>
      <c r="YA105" s="55"/>
      <c r="YB105" s="55"/>
      <c r="YC105" s="55"/>
      <c r="YD105" s="55"/>
      <c r="YE105" s="55"/>
      <c r="YF105" s="55"/>
      <c r="YG105" s="55"/>
      <c r="YH105" s="55"/>
      <c r="YI105" s="55"/>
      <c r="YJ105" s="55"/>
      <c r="YK105" s="55"/>
      <c r="YL105" s="55"/>
      <c r="YM105" s="55"/>
      <c r="YN105" s="55"/>
      <c r="YO105" s="55"/>
      <c r="YP105" s="55"/>
      <c r="YQ105" s="55"/>
      <c r="YR105" s="55"/>
      <c r="YS105" s="55"/>
      <c r="YT105" s="55"/>
      <c r="YU105" s="55"/>
      <c r="YV105" s="55"/>
      <c r="YW105" s="55"/>
      <c r="YX105" s="55"/>
      <c r="YY105" s="55"/>
      <c r="YZ105" s="55"/>
      <c r="ZA105" s="55"/>
      <c r="ZB105" s="55"/>
      <c r="ZC105" s="55"/>
      <c r="ZD105" s="55"/>
      <c r="ZE105" s="55"/>
      <c r="ZF105" s="55"/>
      <c r="ZG105" s="55"/>
      <c r="ZH105" s="55"/>
      <c r="ZI105" s="55"/>
      <c r="ZJ105" s="55"/>
      <c r="ZK105" s="55"/>
      <c r="ZL105" s="55"/>
      <c r="ZM105" s="55"/>
      <c r="ZN105" s="55"/>
      <c r="ZO105" s="55"/>
      <c r="ZP105" s="55"/>
      <c r="ZQ105" s="55"/>
      <c r="ZR105" s="55"/>
      <c r="ZS105" s="55"/>
      <c r="ZT105" s="55"/>
      <c r="ZU105" s="55"/>
      <c r="ZV105" s="55"/>
      <c r="ZW105" s="55"/>
      <c r="ZX105" s="55"/>
      <c r="ZY105" s="55"/>
      <c r="ZZ105" s="55"/>
      <c r="AAA105" s="55"/>
      <c r="AAB105" s="55"/>
      <c r="AAC105" s="55"/>
      <c r="AAD105" s="55"/>
      <c r="AAE105" s="55"/>
      <c r="AAF105" s="55"/>
      <c r="AAG105" s="55"/>
      <c r="AAH105" s="55"/>
      <c r="AAI105" s="55"/>
      <c r="AAJ105" s="55"/>
      <c r="AAK105" s="55"/>
      <c r="AAL105" s="55"/>
      <c r="AAM105" s="55"/>
      <c r="AAN105" s="55"/>
      <c r="AAO105" s="55"/>
      <c r="AAP105" s="55"/>
      <c r="AAQ105" s="55"/>
      <c r="AAR105" s="55"/>
      <c r="AAS105" s="55"/>
      <c r="AAT105" s="55"/>
      <c r="AAU105" s="55"/>
      <c r="AAV105" s="55"/>
      <c r="AAW105" s="55"/>
      <c r="AAX105" s="55"/>
      <c r="AAY105" s="55"/>
      <c r="AAZ105" s="55"/>
      <c r="ABA105" s="55"/>
      <c r="ABB105" s="55"/>
      <c r="ABC105" s="55"/>
      <c r="ABD105" s="55"/>
      <c r="ABE105" s="55"/>
      <c r="ABF105" s="55"/>
      <c r="ABG105" s="55"/>
      <c r="ABH105" s="55"/>
      <c r="ABI105" s="55"/>
      <c r="ABJ105" s="55"/>
      <c r="ABK105" s="55"/>
      <c r="ABL105" s="55"/>
      <c r="ABM105" s="55"/>
      <c r="ABN105" s="55"/>
      <c r="ABO105" s="55"/>
      <c r="ABP105" s="55"/>
      <c r="ABQ105" s="55"/>
      <c r="ABR105" s="55"/>
      <c r="ABS105" s="55"/>
      <c r="ABT105" s="55"/>
      <c r="ABU105" s="55"/>
      <c r="ABV105" s="55"/>
      <c r="ABW105" s="55"/>
      <c r="ABX105" s="55"/>
      <c r="ABY105" s="55"/>
      <c r="ABZ105" s="55"/>
      <c r="ACA105" s="55"/>
      <c r="ACB105" s="55"/>
      <c r="ACC105" s="55"/>
      <c r="ACD105" s="55"/>
      <c r="ACE105" s="55"/>
      <c r="ACF105" s="55"/>
      <c r="ACG105" s="55"/>
      <c r="ACH105" s="55"/>
      <c r="ACI105" s="55"/>
      <c r="ACJ105" s="55"/>
      <c r="ACK105" s="55"/>
      <c r="ACL105" s="55"/>
      <c r="ACM105" s="55"/>
      <c r="ACN105" s="55"/>
      <c r="ACO105" s="55"/>
      <c r="ACP105" s="55"/>
      <c r="ACQ105" s="55"/>
      <c r="ACR105" s="55"/>
      <c r="ACS105" s="55"/>
      <c r="ACT105" s="55"/>
      <c r="ACU105" s="55"/>
      <c r="ACV105" s="55"/>
      <c r="ACW105" s="55"/>
      <c r="ACX105" s="55"/>
      <c r="ACY105" s="55"/>
      <c r="ACZ105" s="55"/>
      <c r="ADA105" s="55"/>
      <c r="ADB105" s="55"/>
      <c r="ADC105" s="55"/>
      <c r="ADD105" s="55"/>
      <c r="ADE105" s="55"/>
      <c r="ADF105" s="55"/>
      <c r="ADG105" s="55"/>
      <c r="ADH105" s="55"/>
      <c r="ADI105" s="55"/>
      <c r="ADJ105" s="55"/>
    </row>
    <row r="106" spans="1:790" s="56" customFormat="1" ht="47.25" customHeight="1" x14ac:dyDescent="0.3">
      <c r="A106" s="536"/>
      <c r="B106" s="537"/>
      <c r="C106" s="537"/>
      <c r="D106" s="536"/>
      <c r="E106" s="536"/>
      <c r="F106" s="512"/>
      <c r="G106" s="512"/>
      <c r="H106" s="512"/>
      <c r="I106" s="512"/>
      <c r="J106" s="59" t="s">
        <v>67</v>
      </c>
      <c r="K106" s="59" t="s">
        <v>68</v>
      </c>
      <c r="L106" s="59" t="s">
        <v>69</v>
      </c>
      <c r="M106" s="59" t="s">
        <v>281</v>
      </c>
      <c r="N106" s="59" t="s">
        <v>282</v>
      </c>
      <c r="O106" s="65">
        <v>420732</v>
      </c>
      <c r="P106" s="512"/>
      <c r="Q106" s="512"/>
      <c r="R106" s="512"/>
      <c r="S106" s="512"/>
      <c r="T106" s="512"/>
      <c r="U106" s="512"/>
      <c r="V106" s="512"/>
      <c r="W106" s="512"/>
      <c r="X106" s="520"/>
      <c r="Y106" s="520"/>
      <c r="Z106" s="512"/>
      <c r="AA106" s="512"/>
      <c r="AB106" s="512"/>
      <c r="AC106" s="512"/>
      <c r="AD106" s="512"/>
      <c r="AE106" s="512"/>
      <c r="AF106" s="512"/>
      <c r="AG106" s="512"/>
      <c r="AH106" s="520"/>
      <c r="AI106" s="520"/>
      <c r="AJ106" s="512"/>
      <c r="AK106" s="512"/>
      <c r="AL106" s="512"/>
      <c r="AM106" s="512"/>
      <c r="AN106" s="512"/>
      <c r="AO106" s="512"/>
      <c r="AP106" s="512"/>
      <c r="AQ106" s="512"/>
      <c r="AR106" s="512"/>
      <c r="AS106" s="512"/>
      <c r="AT106" s="512"/>
      <c r="AU106" s="512"/>
      <c r="AV106" s="512"/>
      <c r="AW106" s="539"/>
      <c r="AX106" s="539"/>
      <c r="AY106" s="539"/>
      <c r="AZ106" s="539"/>
      <c r="BA106" s="539"/>
      <c r="BB106" s="540"/>
      <c r="BC106" s="538"/>
      <c r="BD106" s="538"/>
      <c r="BE106" s="538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  <c r="IX106" s="55"/>
      <c r="IY106" s="55"/>
      <c r="IZ106" s="55"/>
      <c r="JA106" s="55"/>
      <c r="JB106" s="55"/>
      <c r="JC106" s="55"/>
      <c r="JD106" s="55"/>
      <c r="JE106" s="55"/>
      <c r="JF106" s="55"/>
      <c r="JG106" s="55"/>
      <c r="JH106" s="55"/>
      <c r="JI106" s="55"/>
      <c r="JJ106" s="55"/>
      <c r="JK106" s="55"/>
      <c r="JL106" s="55"/>
      <c r="JM106" s="55"/>
      <c r="JN106" s="55"/>
      <c r="JO106" s="55"/>
      <c r="JP106" s="55"/>
      <c r="JQ106" s="55"/>
      <c r="JR106" s="55"/>
      <c r="JS106" s="55"/>
      <c r="JT106" s="55"/>
      <c r="JU106" s="55"/>
      <c r="JV106" s="55"/>
      <c r="JW106" s="55"/>
      <c r="JX106" s="55"/>
      <c r="JY106" s="55"/>
      <c r="JZ106" s="55"/>
      <c r="KA106" s="55"/>
      <c r="KB106" s="55"/>
      <c r="KC106" s="55"/>
      <c r="KD106" s="55"/>
      <c r="KE106" s="55"/>
      <c r="KF106" s="55"/>
      <c r="KG106" s="55"/>
      <c r="KH106" s="55"/>
      <c r="KI106" s="55"/>
      <c r="KJ106" s="55"/>
      <c r="KK106" s="55"/>
      <c r="KL106" s="55"/>
      <c r="KM106" s="55"/>
      <c r="KN106" s="55"/>
      <c r="KO106" s="55"/>
      <c r="KP106" s="55"/>
      <c r="KQ106" s="55"/>
      <c r="KR106" s="55"/>
      <c r="KS106" s="55"/>
      <c r="KT106" s="55"/>
      <c r="KU106" s="55"/>
      <c r="KV106" s="55"/>
      <c r="KW106" s="55"/>
      <c r="KX106" s="55"/>
      <c r="KY106" s="55"/>
      <c r="KZ106" s="55"/>
      <c r="LA106" s="55"/>
      <c r="LB106" s="55"/>
      <c r="LC106" s="55"/>
      <c r="LD106" s="55"/>
      <c r="LE106" s="55"/>
      <c r="LF106" s="55"/>
      <c r="LG106" s="55"/>
      <c r="LH106" s="55"/>
      <c r="LI106" s="55"/>
      <c r="LJ106" s="55"/>
      <c r="LK106" s="55"/>
      <c r="LL106" s="55"/>
      <c r="LM106" s="55"/>
      <c r="LN106" s="55"/>
      <c r="LO106" s="55"/>
      <c r="LP106" s="55"/>
      <c r="LQ106" s="55"/>
      <c r="LR106" s="55"/>
      <c r="LS106" s="55"/>
      <c r="LT106" s="55"/>
      <c r="LU106" s="55"/>
      <c r="LV106" s="55"/>
      <c r="LW106" s="55"/>
      <c r="LX106" s="55"/>
      <c r="LY106" s="55"/>
      <c r="LZ106" s="55"/>
      <c r="MA106" s="55"/>
      <c r="MB106" s="55"/>
      <c r="MC106" s="55"/>
      <c r="MD106" s="55"/>
      <c r="ME106" s="55"/>
      <c r="MF106" s="55"/>
      <c r="MG106" s="55"/>
      <c r="MH106" s="55"/>
      <c r="MI106" s="55"/>
      <c r="MJ106" s="55"/>
      <c r="MK106" s="55"/>
      <c r="ML106" s="55"/>
      <c r="MM106" s="55"/>
      <c r="MN106" s="55"/>
      <c r="MO106" s="55"/>
      <c r="MP106" s="55"/>
      <c r="MQ106" s="55"/>
      <c r="MR106" s="55"/>
      <c r="MS106" s="55"/>
      <c r="MT106" s="55"/>
      <c r="MU106" s="55"/>
      <c r="MV106" s="55"/>
      <c r="MW106" s="55"/>
      <c r="MX106" s="55"/>
      <c r="MY106" s="55"/>
      <c r="MZ106" s="55"/>
      <c r="NA106" s="55"/>
      <c r="NB106" s="55"/>
      <c r="NC106" s="55"/>
      <c r="ND106" s="55"/>
      <c r="NE106" s="55"/>
      <c r="NF106" s="55"/>
      <c r="NG106" s="55"/>
      <c r="NH106" s="55"/>
      <c r="NI106" s="55"/>
      <c r="NJ106" s="55"/>
      <c r="NK106" s="55"/>
      <c r="NL106" s="55"/>
      <c r="NM106" s="55"/>
      <c r="NN106" s="55"/>
      <c r="NO106" s="55"/>
      <c r="NP106" s="55"/>
      <c r="NQ106" s="55"/>
      <c r="NR106" s="55"/>
      <c r="NS106" s="55"/>
      <c r="NT106" s="55"/>
      <c r="NU106" s="55"/>
      <c r="NV106" s="55"/>
      <c r="NW106" s="55"/>
      <c r="NX106" s="55"/>
      <c r="NY106" s="55"/>
      <c r="NZ106" s="55"/>
      <c r="OA106" s="55"/>
      <c r="OB106" s="55"/>
      <c r="OC106" s="55"/>
      <c r="OD106" s="55"/>
      <c r="OE106" s="55"/>
      <c r="OF106" s="55"/>
      <c r="OG106" s="55"/>
      <c r="OH106" s="55"/>
      <c r="OI106" s="55"/>
      <c r="OJ106" s="55"/>
      <c r="OK106" s="55"/>
      <c r="OL106" s="55"/>
      <c r="OM106" s="55"/>
      <c r="ON106" s="55"/>
      <c r="OO106" s="55"/>
      <c r="OP106" s="55"/>
      <c r="OQ106" s="55"/>
      <c r="OR106" s="55"/>
      <c r="OS106" s="55"/>
      <c r="OT106" s="55"/>
      <c r="OU106" s="55"/>
      <c r="OV106" s="55"/>
      <c r="OW106" s="55"/>
      <c r="OX106" s="55"/>
      <c r="OY106" s="55"/>
      <c r="OZ106" s="55"/>
      <c r="PA106" s="55"/>
      <c r="PB106" s="55"/>
      <c r="PC106" s="55"/>
      <c r="PD106" s="55"/>
      <c r="PE106" s="55"/>
      <c r="PF106" s="55"/>
      <c r="PG106" s="55"/>
      <c r="PH106" s="55"/>
      <c r="PI106" s="55"/>
      <c r="PJ106" s="55"/>
      <c r="PK106" s="55"/>
      <c r="PL106" s="55"/>
      <c r="PM106" s="55"/>
      <c r="PN106" s="55"/>
      <c r="PO106" s="55"/>
      <c r="PP106" s="55"/>
      <c r="PQ106" s="55"/>
      <c r="PR106" s="55"/>
      <c r="PS106" s="55"/>
      <c r="PT106" s="55"/>
      <c r="PU106" s="55"/>
      <c r="PV106" s="55"/>
      <c r="PW106" s="55"/>
      <c r="PX106" s="55"/>
      <c r="PY106" s="55"/>
      <c r="PZ106" s="55"/>
      <c r="QA106" s="55"/>
      <c r="QB106" s="55"/>
      <c r="QC106" s="55"/>
      <c r="QD106" s="55"/>
      <c r="QE106" s="55"/>
      <c r="QF106" s="55"/>
      <c r="QG106" s="55"/>
      <c r="QH106" s="55"/>
      <c r="QI106" s="55"/>
      <c r="QJ106" s="55"/>
      <c r="QK106" s="55"/>
      <c r="QL106" s="55"/>
      <c r="QM106" s="55"/>
      <c r="QN106" s="55"/>
      <c r="QO106" s="55"/>
      <c r="QP106" s="55"/>
      <c r="QQ106" s="55"/>
      <c r="QR106" s="55"/>
      <c r="QS106" s="55"/>
      <c r="QT106" s="55"/>
      <c r="QU106" s="55"/>
      <c r="QV106" s="55"/>
      <c r="QW106" s="55"/>
      <c r="QX106" s="55"/>
      <c r="QY106" s="55"/>
      <c r="QZ106" s="55"/>
      <c r="RA106" s="55"/>
      <c r="RB106" s="55"/>
      <c r="RC106" s="55"/>
      <c r="RD106" s="55"/>
      <c r="RE106" s="55"/>
      <c r="RF106" s="55"/>
      <c r="RG106" s="55"/>
      <c r="RH106" s="55"/>
      <c r="RI106" s="55"/>
      <c r="RJ106" s="55"/>
      <c r="RK106" s="55"/>
      <c r="RL106" s="55"/>
      <c r="RM106" s="55"/>
      <c r="RN106" s="55"/>
      <c r="RO106" s="55"/>
      <c r="RP106" s="55"/>
      <c r="RQ106" s="55"/>
      <c r="RR106" s="55"/>
      <c r="RS106" s="55"/>
      <c r="RT106" s="55"/>
      <c r="RU106" s="55"/>
      <c r="RV106" s="55"/>
      <c r="RW106" s="55"/>
      <c r="RX106" s="55"/>
      <c r="RY106" s="55"/>
      <c r="RZ106" s="55"/>
      <c r="SA106" s="55"/>
      <c r="SB106" s="55"/>
      <c r="SC106" s="55"/>
      <c r="SD106" s="55"/>
      <c r="SE106" s="55"/>
      <c r="SF106" s="55"/>
      <c r="SG106" s="55"/>
      <c r="SH106" s="55"/>
      <c r="SI106" s="55"/>
      <c r="SJ106" s="55"/>
      <c r="SK106" s="55"/>
      <c r="SL106" s="55"/>
      <c r="SM106" s="55"/>
      <c r="SN106" s="55"/>
      <c r="SO106" s="55"/>
      <c r="SP106" s="55"/>
      <c r="SQ106" s="55"/>
      <c r="SR106" s="55"/>
      <c r="SS106" s="55"/>
      <c r="ST106" s="55"/>
      <c r="SU106" s="55"/>
      <c r="SV106" s="55"/>
      <c r="SW106" s="55"/>
      <c r="SX106" s="55"/>
      <c r="SY106" s="55"/>
      <c r="SZ106" s="55"/>
      <c r="TA106" s="55"/>
      <c r="TB106" s="55"/>
      <c r="TC106" s="55"/>
      <c r="TD106" s="55"/>
      <c r="TE106" s="55"/>
      <c r="TF106" s="55"/>
      <c r="TG106" s="55"/>
      <c r="TH106" s="55"/>
      <c r="TI106" s="55"/>
      <c r="TJ106" s="55"/>
      <c r="TK106" s="55"/>
      <c r="TL106" s="55"/>
      <c r="TM106" s="55"/>
      <c r="TN106" s="55"/>
      <c r="TO106" s="55"/>
      <c r="TP106" s="55"/>
      <c r="TQ106" s="55"/>
      <c r="TR106" s="55"/>
      <c r="TS106" s="55"/>
      <c r="TT106" s="55"/>
      <c r="TU106" s="55"/>
      <c r="TV106" s="55"/>
      <c r="TW106" s="55"/>
      <c r="TX106" s="55"/>
      <c r="TY106" s="55"/>
      <c r="TZ106" s="55"/>
      <c r="UA106" s="55"/>
      <c r="UB106" s="55"/>
      <c r="UC106" s="55"/>
      <c r="UD106" s="55"/>
      <c r="UE106" s="55"/>
      <c r="UF106" s="55"/>
      <c r="UG106" s="55"/>
      <c r="UH106" s="55"/>
      <c r="UI106" s="55"/>
      <c r="UJ106" s="55"/>
      <c r="UK106" s="55"/>
      <c r="UL106" s="55"/>
      <c r="UM106" s="55"/>
      <c r="UN106" s="55"/>
      <c r="UO106" s="55"/>
      <c r="UP106" s="55"/>
      <c r="UQ106" s="55"/>
      <c r="UR106" s="55"/>
      <c r="US106" s="55"/>
      <c r="UT106" s="55"/>
      <c r="UU106" s="55"/>
      <c r="UV106" s="55"/>
      <c r="UW106" s="55"/>
      <c r="UX106" s="55"/>
      <c r="UY106" s="55"/>
      <c r="UZ106" s="55"/>
      <c r="VA106" s="55"/>
      <c r="VB106" s="55"/>
      <c r="VC106" s="55"/>
      <c r="VD106" s="55"/>
      <c r="VE106" s="55"/>
      <c r="VF106" s="55"/>
      <c r="VG106" s="55"/>
      <c r="VH106" s="55"/>
      <c r="VI106" s="55"/>
      <c r="VJ106" s="55"/>
      <c r="VK106" s="55"/>
      <c r="VL106" s="55"/>
      <c r="VM106" s="55"/>
      <c r="VN106" s="55"/>
      <c r="VO106" s="55"/>
      <c r="VP106" s="55"/>
      <c r="VQ106" s="55"/>
      <c r="VR106" s="55"/>
      <c r="VS106" s="55"/>
      <c r="VT106" s="55"/>
      <c r="VU106" s="55"/>
      <c r="VV106" s="55"/>
      <c r="VW106" s="55"/>
      <c r="VX106" s="55"/>
      <c r="VY106" s="55"/>
      <c r="VZ106" s="55"/>
      <c r="WA106" s="55"/>
      <c r="WB106" s="55"/>
      <c r="WC106" s="55"/>
      <c r="WD106" s="55"/>
      <c r="WE106" s="55"/>
      <c r="WF106" s="55"/>
      <c r="WG106" s="55"/>
      <c r="WH106" s="55"/>
      <c r="WI106" s="55"/>
      <c r="WJ106" s="55"/>
      <c r="WK106" s="55"/>
      <c r="WL106" s="55"/>
      <c r="WM106" s="55"/>
      <c r="WN106" s="55"/>
      <c r="WO106" s="55"/>
      <c r="WP106" s="55"/>
      <c r="WQ106" s="55"/>
      <c r="WR106" s="55"/>
      <c r="WS106" s="55"/>
      <c r="WT106" s="55"/>
      <c r="WU106" s="55"/>
      <c r="WV106" s="55"/>
      <c r="WW106" s="55"/>
      <c r="WX106" s="55"/>
      <c r="WY106" s="55"/>
      <c r="WZ106" s="55"/>
      <c r="XA106" s="55"/>
      <c r="XB106" s="55"/>
      <c r="XC106" s="55"/>
      <c r="XD106" s="55"/>
      <c r="XE106" s="55"/>
      <c r="XF106" s="55"/>
      <c r="XG106" s="55"/>
      <c r="XH106" s="55"/>
      <c r="XI106" s="55"/>
      <c r="XJ106" s="55"/>
      <c r="XK106" s="55"/>
      <c r="XL106" s="55"/>
      <c r="XM106" s="55"/>
      <c r="XN106" s="55"/>
      <c r="XO106" s="55"/>
      <c r="XP106" s="55"/>
      <c r="XQ106" s="55"/>
      <c r="XR106" s="55"/>
      <c r="XS106" s="55"/>
      <c r="XT106" s="55"/>
      <c r="XU106" s="55"/>
      <c r="XV106" s="55"/>
      <c r="XW106" s="55"/>
      <c r="XX106" s="55"/>
      <c r="XY106" s="55"/>
      <c r="XZ106" s="55"/>
      <c r="YA106" s="55"/>
      <c r="YB106" s="55"/>
      <c r="YC106" s="55"/>
      <c r="YD106" s="55"/>
      <c r="YE106" s="55"/>
      <c r="YF106" s="55"/>
      <c r="YG106" s="55"/>
      <c r="YH106" s="55"/>
      <c r="YI106" s="55"/>
      <c r="YJ106" s="55"/>
      <c r="YK106" s="55"/>
      <c r="YL106" s="55"/>
      <c r="YM106" s="55"/>
      <c r="YN106" s="55"/>
      <c r="YO106" s="55"/>
      <c r="YP106" s="55"/>
      <c r="YQ106" s="55"/>
      <c r="YR106" s="55"/>
      <c r="YS106" s="55"/>
      <c r="YT106" s="55"/>
      <c r="YU106" s="55"/>
      <c r="YV106" s="55"/>
      <c r="YW106" s="55"/>
      <c r="YX106" s="55"/>
      <c r="YY106" s="55"/>
      <c r="YZ106" s="55"/>
      <c r="ZA106" s="55"/>
      <c r="ZB106" s="55"/>
      <c r="ZC106" s="55"/>
      <c r="ZD106" s="55"/>
      <c r="ZE106" s="55"/>
      <c r="ZF106" s="55"/>
      <c r="ZG106" s="55"/>
      <c r="ZH106" s="55"/>
      <c r="ZI106" s="55"/>
      <c r="ZJ106" s="55"/>
      <c r="ZK106" s="55"/>
      <c r="ZL106" s="55"/>
      <c r="ZM106" s="55"/>
      <c r="ZN106" s="55"/>
      <c r="ZO106" s="55"/>
      <c r="ZP106" s="55"/>
      <c r="ZQ106" s="55"/>
      <c r="ZR106" s="55"/>
      <c r="ZS106" s="55"/>
      <c r="ZT106" s="55"/>
      <c r="ZU106" s="55"/>
      <c r="ZV106" s="55"/>
      <c r="ZW106" s="55"/>
      <c r="ZX106" s="55"/>
      <c r="ZY106" s="55"/>
      <c r="ZZ106" s="55"/>
      <c r="AAA106" s="55"/>
      <c r="AAB106" s="55"/>
      <c r="AAC106" s="55"/>
      <c r="AAD106" s="55"/>
      <c r="AAE106" s="55"/>
      <c r="AAF106" s="55"/>
      <c r="AAG106" s="55"/>
      <c r="AAH106" s="55"/>
      <c r="AAI106" s="55"/>
      <c r="AAJ106" s="55"/>
      <c r="AAK106" s="55"/>
      <c r="AAL106" s="55"/>
      <c r="AAM106" s="55"/>
      <c r="AAN106" s="55"/>
      <c r="AAO106" s="55"/>
      <c r="AAP106" s="55"/>
      <c r="AAQ106" s="55"/>
      <c r="AAR106" s="55"/>
      <c r="AAS106" s="55"/>
      <c r="AAT106" s="55"/>
      <c r="AAU106" s="55"/>
      <c r="AAV106" s="55"/>
      <c r="AAW106" s="55"/>
      <c r="AAX106" s="55"/>
      <c r="AAY106" s="55"/>
      <c r="AAZ106" s="55"/>
      <c r="ABA106" s="55"/>
      <c r="ABB106" s="55"/>
      <c r="ABC106" s="55"/>
      <c r="ABD106" s="55"/>
      <c r="ABE106" s="55"/>
      <c r="ABF106" s="55"/>
      <c r="ABG106" s="55"/>
      <c r="ABH106" s="55"/>
      <c r="ABI106" s="55"/>
      <c r="ABJ106" s="55"/>
      <c r="ABK106" s="55"/>
      <c r="ABL106" s="55"/>
      <c r="ABM106" s="55"/>
      <c r="ABN106" s="55"/>
      <c r="ABO106" s="55"/>
      <c r="ABP106" s="55"/>
      <c r="ABQ106" s="55"/>
      <c r="ABR106" s="55"/>
      <c r="ABS106" s="55"/>
      <c r="ABT106" s="55"/>
      <c r="ABU106" s="55"/>
      <c r="ABV106" s="55"/>
      <c r="ABW106" s="55"/>
      <c r="ABX106" s="55"/>
      <c r="ABY106" s="55"/>
      <c r="ABZ106" s="55"/>
      <c r="ACA106" s="55"/>
      <c r="ACB106" s="55"/>
      <c r="ACC106" s="55"/>
      <c r="ACD106" s="55"/>
      <c r="ACE106" s="55"/>
      <c r="ACF106" s="55"/>
      <c r="ACG106" s="55"/>
      <c r="ACH106" s="55"/>
      <c r="ACI106" s="55"/>
      <c r="ACJ106" s="55"/>
      <c r="ACK106" s="55"/>
      <c r="ACL106" s="55"/>
      <c r="ACM106" s="55"/>
      <c r="ACN106" s="55"/>
      <c r="ACO106" s="55"/>
      <c r="ACP106" s="55"/>
      <c r="ACQ106" s="55"/>
      <c r="ACR106" s="55"/>
      <c r="ACS106" s="55"/>
      <c r="ACT106" s="55"/>
      <c r="ACU106" s="55"/>
      <c r="ACV106" s="55"/>
      <c r="ACW106" s="55"/>
      <c r="ACX106" s="55"/>
      <c r="ACY106" s="55"/>
      <c r="ACZ106" s="55"/>
      <c r="ADA106" s="55"/>
      <c r="ADB106" s="55"/>
      <c r="ADC106" s="55"/>
      <c r="ADD106" s="55"/>
      <c r="ADE106" s="55"/>
      <c r="ADF106" s="55"/>
      <c r="ADG106" s="55"/>
      <c r="ADH106" s="55"/>
      <c r="ADI106" s="55"/>
      <c r="ADJ106" s="55"/>
    </row>
    <row r="107" spans="1:790" s="51" customFormat="1" ht="47.25" customHeight="1" x14ac:dyDescent="0.3">
      <c r="A107" s="526">
        <v>2019</v>
      </c>
      <c r="B107" s="534">
        <v>43466</v>
      </c>
      <c r="C107" s="534">
        <v>43555</v>
      </c>
      <c r="D107" s="526" t="s">
        <v>62</v>
      </c>
      <c r="E107" s="526" t="s">
        <v>217</v>
      </c>
      <c r="F107" s="513" t="s">
        <v>283</v>
      </c>
      <c r="G107" s="513" t="s">
        <v>65</v>
      </c>
      <c r="H107" s="513" t="s">
        <v>454</v>
      </c>
      <c r="I107" s="513" t="s">
        <v>275</v>
      </c>
      <c r="J107" s="46" t="s">
        <v>67</v>
      </c>
      <c r="K107" s="57" t="s">
        <v>68</v>
      </c>
      <c r="L107" s="57" t="s">
        <v>69</v>
      </c>
      <c r="M107" s="57" t="s">
        <v>284</v>
      </c>
      <c r="N107" s="57" t="s">
        <v>285</v>
      </c>
      <c r="O107" s="47">
        <v>79542.28</v>
      </c>
      <c r="P107" s="513" t="s">
        <v>67</v>
      </c>
      <c r="Q107" s="513" t="s">
        <v>68</v>
      </c>
      <c r="R107" s="513" t="s">
        <v>69</v>
      </c>
      <c r="S107" s="513" t="s">
        <v>276</v>
      </c>
      <c r="T107" s="513" t="s">
        <v>277</v>
      </c>
      <c r="U107" s="513" t="s">
        <v>109</v>
      </c>
      <c r="V107" s="513" t="str">
        <f>U107</f>
        <v>DIRECCION DE ATENCION MEDICA</v>
      </c>
      <c r="W107" s="513" t="str">
        <f>F107</f>
        <v>SSPDF-SRMAS-JUDCCM-SERV-002-19</v>
      </c>
      <c r="X107" s="514">
        <v>43472</v>
      </c>
      <c r="Y107" s="514">
        <v>205072.76</v>
      </c>
      <c r="Z107" s="513">
        <f>+Y107*1.16</f>
        <v>237884.40159999998</v>
      </c>
      <c r="AA107" s="513" t="s">
        <v>196</v>
      </c>
      <c r="AB107" s="513" t="s">
        <v>196</v>
      </c>
      <c r="AC107" s="513" t="s">
        <v>73</v>
      </c>
      <c r="AD107" s="513" t="s">
        <v>74</v>
      </c>
      <c r="AE107" s="513" t="s">
        <v>75</v>
      </c>
      <c r="AF107" s="513" t="str">
        <f>I107</f>
        <v>DIA DE LA ENFERMERA</v>
      </c>
      <c r="AG107" s="513">
        <v>30760.91</v>
      </c>
      <c r="AH107" s="514">
        <v>43473</v>
      </c>
      <c r="AI107" s="514">
        <v>43473</v>
      </c>
      <c r="AJ107" s="513" t="s">
        <v>455</v>
      </c>
      <c r="AK107" s="513" t="s">
        <v>391</v>
      </c>
      <c r="AL107" s="513" t="s">
        <v>76</v>
      </c>
      <c r="AM107" s="513" t="s">
        <v>88</v>
      </c>
      <c r="AN107" s="513" t="s">
        <v>78</v>
      </c>
      <c r="AO107" s="513" t="s">
        <v>392</v>
      </c>
      <c r="AP107" s="513" t="s">
        <v>78</v>
      </c>
      <c r="AQ107" s="513" t="s">
        <v>78</v>
      </c>
      <c r="AR107" s="513" t="s">
        <v>79</v>
      </c>
      <c r="AS107" s="513" t="s">
        <v>80</v>
      </c>
      <c r="AT107" s="513" t="s">
        <v>80</v>
      </c>
      <c r="AU107" s="513" t="s">
        <v>80</v>
      </c>
      <c r="AV107" s="518" t="s">
        <v>393</v>
      </c>
      <c r="AW107" s="532" t="s">
        <v>506</v>
      </c>
      <c r="AX107" s="532" t="s">
        <v>394</v>
      </c>
      <c r="AY107" s="532" t="s">
        <v>394</v>
      </c>
      <c r="AZ107" s="532" t="s">
        <v>394</v>
      </c>
      <c r="BA107" s="532" t="s">
        <v>395</v>
      </c>
      <c r="BB107" s="533" t="s">
        <v>81</v>
      </c>
      <c r="BC107" s="525">
        <v>43578</v>
      </c>
      <c r="BD107" s="525">
        <v>43578</v>
      </c>
      <c r="BE107" s="525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50"/>
      <c r="BR107" s="50"/>
      <c r="BS107" s="50"/>
      <c r="BT107" s="50"/>
      <c r="BU107" s="50"/>
      <c r="BV107" s="50"/>
      <c r="BW107" s="50"/>
      <c r="BX107" s="50"/>
      <c r="BY107" s="50"/>
      <c r="BZ107" s="50"/>
      <c r="CA107" s="50"/>
      <c r="CB107" s="50"/>
      <c r="CC107" s="50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  <c r="IX107" s="50"/>
      <c r="IY107" s="50"/>
      <c r="IZ107" s="50"/>
      <c r="JA107" s="50"/>
      <c r="JB107" s="50"/>
      <c r="JC107" s="50"/>
      <c r="JD107" s="50"/>
      <c r="JE107" s="50"/>
      <c r="JF107" s="50"/>
      <c r="JG107" s="50"/>
      <c r="JH107" s="50"/>
      <c r="JI107" s="50"/>
      <c r="JJ107" s="50"/>
      <c r="JK107" s="50"/>
      <c r="JL107" s="50"/>
      <c r="JM107" s="50"/>
      <c r="JN107" s="50"/>
      <c r="JO107" s="50"/>
      <c r="JP107" s="50"/>
      <c r="JQ107" s="50"/>
      <c r="JR107" s="50"/>
      <c r="JS107" s="50"/>
      <c r="JT107" s="50"/>
      <c r="JU107" s="50"/>
      <c r="JV107" s="50"/>
      <c r="JW107" s="50"/>
      <c r="JX107" s="50"/>
      <c r="JY107" s="50"/>
      <c r="JZ107" s="50"/>
      <c r="KA107" s="50"/>
      <c r="KB107" s="50"/>
      <c r="KC107" s="50"/>
      <c r="KD107" s="50"/>
      <c r="KE107" s="50"/>
      <c r="KF107" s="50"/>
      <c r="KG107" s="50"/>
      <c r="KH107" s="50"/>
      <c r="KI107" s="50"/>
      <c r="KJ107" s="50"/>
      <c r="KK107" s="50"/>
      <c r="KL107" s="50"/>
      <c r="KM107" s="50"/>
      <c r="KN107" s="50"/>
      <c r="KO107" s="50"/>
      <c r="KP107" s="50"/>
      <c r="KQ107" s="50"/>
      <c r="KR107" s="50"/>
      <c r="KS107" s="50"/>
      <c r="KT107" s="50"/>
      <c r="KU107" s="50"/>
      <c r="KV107" s="50"/>
      <c r="KW107" s="50"/>
      <c r="KX107" s="50"/>
      <c r="KY107" s="50"/>
      <c r="KZ107" s="50"/>
      <c r="LA107" s="50"/>
      <c r="LB107" s="50"/>
      <c r="LC107" s="50"/>
      <c r="LD107" s="50"/>
      <c r="LE107" s="50"/>
      <c r="LF107" s="50"/>
      <c r="LG107" s="50"/>
      <c r="LH107" s="50"/>
      <c r="LI107" s="50"/>
      <c r="LJ107" s="50"/>
      <c r="LK107" s="50"/>
      <c r="LL107" s="50"/>
      <c r="LM107" s="50"/>
      <c r="LN107" s="50"/>
      <c r="LO107" s="50"/>
      <c r="LP107" s="50"/>
      <c r="LQ107" s="50"/>
      <c r="LR107" s="50"/>
      <c r="LS107" s="50"/>
      <c r="LT107" s="50"/>
      <c r="LU107" s="50"/>
      <c r="LV107" s="50"/>
      <c r="LW107" s="50"/>
      <c r="LX107" s="50"/>
      <c r="LY107" s="50"/>
      <c r="LZ107" s="50"/>
      <c r="MA107" s="50"/>
      <c r="MB107" s="50"/>
      <c r="MC107" s="50"/>
      <c r="MD107" s="50"/>
      <c r="ME107" s="50"/>
      <c r="MF107" s="50"/>
      <c r="MG107" s="50"/>
      <c r="MH107" s="50"/>
      <c r="MI107" s="50"/>
      <c r="MJ107" s="50"/>
      <c r="MK107" s="50"/>
      <c r="ML107" s="50"/>
      <c r="MM107" s="50"/>
      <c r="MN107" s="50"/>
      <c r="MO107" s="50"/>
      <c r="MP107" s="50"/>
      <c r="MQ107" s="50"/>
      <c r="MR107" s="50"/>
      <c r="MS107" s="50"/>
      <c r="MT107" s="50"/>
      <c r="MU107" s="50"/>
      <c r="MV107" s="50"/>
      <c r="MW107" s="50"/>
      <c r="MX107" s="50"/>
      <c r="MY107" s="50"/>
      <c r="MZ107" s="50"/>
      <c r="NA107" s="50"/>
      <c r="NB107" s="50"/>
      <c r="NC107" s="50"/>
      <c r="ND107" s="50"/>
      <c r="NE107" s="50"/>
      <c r="NF107" s="50"/>
      <c r="NG107" s="50"/>
      <c r="NH107" s="50"/>
      <c r="NI107" s="50"/>
      <c r="NJ107" s="50"/>
      <c r="NK107" s="50"/>
      <c r="NL107" s="50"/>
      <c r="NM107" s="50"/>
      <c r="NN107" s="50"/>
      <c r="NO107" s="50"/>
      <c r="NP107" s="50"/>
      <c r="NQ107" s="50"/>
      <c r="NR107" s="50"/>
      <c r="NS107" s="50"/>
      <c r="NT107" s="50"/>
      <c r="NU107" s="50"/>
      <c r="NV107" s="50"/>
      <c r="NW107" s="50"/>
      <c r="NX107" s="50"/>
      <c r="NY107" s="50"/>
      <c r="NZ107" s="50"/>
      <c r="OA107" s="50"/>
      <c r="OB107" s="50"/>
      <c r="OC107" s="50"/>
      <c r="OD107" s="50"/>
      <c r="OE107" s="50"/>
      <c r="OF107" s="50"/>
      <c r="OG107" s="50"/>
      <c r="OH107" s="50"/>
      <c r="OI107" s="50"/>
      <c r="OJ107" s="50"/>
      <c r="OK107" s="50"/>
      <c r="OL107" s="50"/>
      <c r="OM107" s="50"/>
      <c r="ON107" s="50"/>
      <c r="OO107" s="50"/>
      <c r="OP107" s="50"/>
      <c r="OQ107" s="50"/>
      <c r="OR107" s="50"/>
      <c r="OS107" s="50"/>
      <c r="OT107" s="50"/>
      <c r="OU107" s="50"/>
      <c r="OV107" s="50"/>
      <c r="OW107" s="50"/>
      <c r="OX107" s="50"/>
      <c r="OY107" s="50"/>
      <c r="OZ107" s="50"/>
      <c r="PA107" s="50"/>
      <c r="PB107" s="50"/>
      <c r="PC107" s="50"/>
      <c r="PD107" s="50"/>
      <c r="PE107" s="50"/>
      <c r="PF107" s="50"/>
      <c r="PG107" s="50"/>
      <c r="PH107" s="50"/>
      <c r="PI107" s="50"/>
      <c r="PJ107" s="50"/>
      <c r="PK107" s="50"/>
      <c r="PL107" s="50"/>
      <c r="PM107" s="50"/>
      <c r="PN107" s="50"/>
      <c r="PO107" s="50"/>
      <c r="PP107" s="50"/>
      <c r="PQ107" s="50"/>
      <c r="PR107" s="50"/>
      <c r="PS107" s="50"/>
      <c r="PT107" s="50"/>
      <c r="PU107" s="50"/>
      <c r="PV107" s="50"/>
      <c r="PW107" s="50"/>
      <c r="PX107" s="50"/>
      <c r="PY107" s="50"/>
      <c r="PZ107" s="50"/>
      <c r="QA107" s="50"/>
      <c r="QB107" s="50"/>
      <c r="QC107" s="50"/>
      <c r="QD107" s="50"/>
      <c r="QE107" s="50"/>
      <c r="QF107" s="50"/>
      <c r="QG107" s="50"/>
      <c r="QH107" s="50"/>
      <c r="QI107" s="50"/>
      <c r="QJ107" s="50"/>
      <c r="QK107" s="50"/>
      <c r="QL107" s="50"/>
      <c r="QM107" s="50"/>
      <c r="QN107" s="50"/>
      <c r="QO107" s="50"/>
      <c r="QP107" s="50"/>
      <c r="QQ107" s="50"/>
      <c r="QR107" s="50"/>
      <c r="QS107" s="50"/>
      <c r="QT107" s="50"/>
      <c r="QU107" s="50"/>
      <c r="QV107" s="50"/>
      <c r="QW107" s="50"/>
      <c r="QX107" s="50"/>
      <c r="QY107" s="50"/>
      <c r="QZ107" s="50"/>
      <c r="RA107" s="50"/>
      <c r="RB107" s="50"/>
      <c r="RC107" s="50"/>
      <c r="RD107" s="50"/>
      <c r="RE107" s="50"/>
      <c r="RF107" s="50"/>
      <c r="RG107" s="50"/>
      <c r="RH107" s="50"/>
      <c r="RI107" s="50"/>
      <c r="RJ107" s="50"/>
      <c r="RK107" s="50"/>
      <c r="RL107" s="50"/>
      <c r="RM107" s="50"/>
      <c r="RN107" s="50"/>
      <c r="RO107" s="50"/>
      <c r="RP107" s="50"/>
      <c r="RQ107" s="50"/>
      <c r="RR107" s="50"/>
      <c r="RS107" s="50"/>
      <c r="RT107" s="50"/>
      <c r="RU107" s="50"/>
      <c r="RV107" s="50"/>
      <c r="RW107" s="50"/>
      <c r="RX107" s="50"/>
      <c r="RY107" s="50"/>
      <c r="RZ107" s="50"/>
      <c r="SA107" s="50"/>
      <c r="SB107" s="50"/>
      <c r="SC107" s="50"/>
      <c r="SD107" s="50"/>
      <c r="SE107" s="50"/>
      <c r="SF107" s="50"/>
      <c r="SG107" s="50"/>
      <c r="SH107" s="50"/>
      <c r="SI107" s="50"/>
      <c r="SJ107" s="50"/>
      <c r="SK107" s="50"/>
      <c r="SL107" s="50"/>
      <c r="SM107" s="50"/>
      <c r="SN107" s="50"/>
      <c r="SO107" s="50"/>
      <c r="SP107" s="50"/>
      <c r="SQ107" s="50"/>
      <c r="SR107" s="50"/>
      <c r="SS107" s="50"/>
      <c r="ST107" s="50"/>
      <c r="SU107" s="50"/>
      <c r="SV107" s="50"/>
      <c r="SW107" s="50"/>
      <c r="SX107" s="50"/>
      <c r="SY107" s="50"/>
      <c r="SZ107" s="50"/>
      <c r="TA107" s="50"/>
      <c r="TB107" s="50"/>
      <c r="TC107" s="50"/>
      <c r="TD107" s="50"/>
      <c r="TE107" s="50"/>
      <c r="TF107" s="50"/>
      <c r="TG107" s="50"/>
      <c r="TH107" s="50"/>
      <c r="TI107" s="50"/>
      <c r="TJ107" s="50"/>
      <c r="TK107" s="50"/>
      <c r="TL107" s="50"/>
      <c r="TM107" s="50"/>
      <c r="TN107" s="50"/>
      <c r="TO107" s="50"/>
      <c r="TP107" s="50"/>
      <c r="TQ107" s="50"/>
      <c r="TR107" s="50"/>
      <c r="TS107" s="50"/>
      <c r="TT107" s="50"/>
      <c r="TU107" s="50"/>
      <c r="TV107" s="50"/>
      <c r="TW107" s="50"/>
      <c r="TX107" s="50"/>
      <c r="TY107" s="50"/>
      <c r="TZ107" s="50"/>
      <c r="UA107" s="50"/>
      <c r="UB107" s="50"/>
      <c r="UC107" s="50"/>
      <c r="UD107" s="50"/>
      <c r="UE107" s="50"/>
      <c r="UF107" s="50"/>
      <c r="UG107" s="50"/>
      <c r="UH107" s="50"/>
      <c r="UI107" s="50"/>
      <c r="UJ107" s="50"/>
      <c r="UK107" s="50"/>
      <c r="UL107" s="50"/>
      <c r="UM107" s="50"/>
      <c r="UN107" s="50"/>
      <c r="UO107" s="50"/>
      <c r="UP107" s="50"/>
      <c r="UQ107" s="50"/>
      <c r="UR107" s="50"/>
      <c r="US107" s="50"/>
      <c r="UT107" s="50"/>
      <c r="UU107" s="50"/>
      <c r="UV107" s="50"/>
      <c r="UW107" s="50"/>
      <c r="UX107" s="50"/>
      <c r="UY107" s="50"/>
      <c r="UZ107" s="50"/>
      <c r="VA107" s="50"/>
      <c r="VB107" s="50"/>
      <c r="VC107" s="50"/>
      <c r="VD107" s="50"/>
      <c r="VE107" s="50"/>
      <c r="VF107" s="50"/>
      <c r="VG107" s="50"/>
      <c r="VH107" s="50"/>
      <c r="VI107" s="50"/>
      <c r="VJ107" s="50"/>
      <c r="VK107" s="50"/>
      <c r="VL107" s="50"/>
      <c r="VM107" s="50"/>
      <c r="VN107" s="50"/>
      <c r="VO107" s="50"/>
      <c r="VP107" s="50"/>
      <c r="VQ107" s="50"/>
      <c r="VR107" s="50"/>
      <c r="VS107" s="50"/>
      <c r="VT107" s="50"/>
      <c r="VU107" s="50"/>
      <c r="VV107" s="50"/>
      <c r="VW107" s="50"/>
      <c r="VX107" s="50"/>
      <c r="VY107" s="50"/>
      <c r="VZ107" s="50"/>
      <c r="WA107" s="50"/>
      <c r="WB107" s="50"/>
      <c r="WC107" s="50"/>
      <c r="WD107" s="50"/>
      <c r="WE107" s="50"/>
      <c r="WF107" s="50"/>
      <c r="WG107" s="50"/>
      <c r="WH107" s="50"/>
      <c r="WI107" s="50"/>
      <c r="WJ107" s="50"/>
      <c r="WK107" s="50"/>
      <c r="WL107" s="50"/>
      <c r="WM107" s="50"/>
      <c r="WN107" s="50"/>
      <c r="WO107" s="50"/>
      <c r="WP107" s="50"/>
      <c r="WQ107" s="50"/>
      <c r="WR107" s="50"/>
      <c r="WS107" s="50"/>
      <c r="WT107" s="50"/>
      <c r="WU107" s="50"/>
      <c r="WV107" s="50"/>
      <c r="WW107" s="50"/>
      <c r="WX107" s="50"/>
      <c r="WY107" s="50"/>
      <c r="WZ107" s="50"/>
      <c r="XA107" s="50"/>
      <c r="XB107" s="50"/>
      <c r="XC107" s="50"/>
      <c r="XD107" s="50"/>
      <c r="XE107" s="50"/>
      <c r="XF107" s="50"/>
      <c r="XG107" s="50"/>
      <c r="XH107" s="50"/>
      <c r="XI107" s="50"/>
      <c r="XJ107" s="50"/>
      <c r="XK107" s="50"/>
      <c r="XL107" s="50"/>
      <c r="XM107" s="50"/>
      <c r="XN107" s="50"/>
      <c r="XO107" s="50"/>
      <c r="XP107" s="50"/>
      <c r="XQ107" s="50"/>
      <c r="XR107" s="50"/>
      <c r="XS107" s="50"/>
      <c r="XT107" s="50"/>
      <c r="XU107" s="50"/>
      <c r="XV107" s="50"/>
      <c r="XW107" s="50"/>
      <c r="XX107" s="50"/>
      <c r="XY107" s="50"/>
      <c r="XZ107" s="50"/>
      <c r="YA107" s="50"/>
      <c r="YB107" s="50"/>
      <c r="YC107" s="50"/>
      <c r="YD107" s="50"/>
      <c r="YE107" s="50"/>
      <c r="YF107" s="50"/>
      <c r="YG107" s="50"/>
      <c r="YH107" s="50"/>
      <c r="YI107" s="50"/>
      <c r="YJ107" s="50"/>
      <c r="YK107" s="50"/>
      <c r="YL107" s="50"/>
      <c r="YM107" s="50"/>
      <c r="YN107" s="50"/>
      <c r="YO107" s="50"/>
      <c r="YP107" s="50"/>
      <c r="YQ107" s="50"/>
      <c r="YR107" s="50"/>
      <c r="YS107" s="50"/>
      <c r="YT107" s="50"/>
      <c r="YU107" s="50"/>
      <c r="YV107" s="50"/>
      <c r="YW107" s="50"/>
      <c r="YX107" s="50"/>
      <c r="YY107" s="50"/>
      <c r="YZ107" s="50"/>
      <c r="ZA107" s="50"/>
      <c r="ZB107" s="50"/>
      <c r="ZC107" s="50"/>
      <c r="ZD107" s="50"/>
      <c r="ZE107" s="50"/>
      <c r="ZF107" s="50"/>
      <c r="ZG107" s="50"/>
      <c r="ZH107" s="50"/>
      <c r="ZI107" s="50"/>
      <c r="ZJ107" s="50"/>
      <c r="ZK107" s="50"/>
      <c r="ZL107" s="50"/>
      <c r="ZM107" s="50"/>
      <c r="ZN107" s="50"/>
      <c r="ZO107" s="50"/>
      <c r="ZP107" s="50"/>
      <c r="ZQ107" s="50"/>
      <c r="ZR107" s="50"/>
      <c r="ZS107" s="50"/>
      <c r="ZT107" s="50"/>
      <c r="ZU107" s="50"/>
      <c r="ZV107" s="50"/>
      <c r="ZW107" s="50"/>
      <c r="ZX107" s="50"/>
      <c r="ZY107" s="50"/>
      <c r="ZZ107" s="50"/>
      <c r="AAA107" s="50"/>
      <c r="AAB107" s="50"/>
      <c r="AAC107" s="50"/>
      <c r="AAD107" s="50"/>
      <c r="AAE107" s="50"/>
      <c r="AAF107" s="50"/>
      <c r="AAG107" s="50"/>
      <c r="AAH107" s="50"/>
      <c r="AAI107" s="50"/>
      <c r="AAJ107" s="50"/>
      <c r="AAK107" s="50"/>
      <c r="AAL107" s="50"/>
      <c r="AAM107" s="50"/>
      <c r="AAN107" s="50"/>
      <c r="AAO107" s="50"/>
      <c r="AAP107" s="50"/>
      <c r="AAQ107" s="50"/>
      <c r="AAR107" s="50"/>
      <c r="AAS107" s="50"/>
      <c r="AAT107" s="50"/>
      <c r="AAU107" s="50"/>
      <c r="AAV107" s="50"/>
      <c r="AAW107" s="50"/>
      <c r="AAX107" s="50"/>
      <c r="AAY107" s="50"/>
      <c r="AAZ107" s="50"/>
      <c r="ABA107" s="50"/>
      <c r="ABB107" s="50"/>
      <c r="ABC107" s="50"/>
      <c r="ABD107" s="50"/>
      <c r="ABE107" s="50"/>
      <c r="ABF107" s="50"/>
      <c r="ABG107" s="50"/>
      <c r="ABH107" s="50"/>
      <c r="ABI107" s="50"/>
      <c r="ABJ107" s="50"/>
      <c r="ABK107" s="50"/>
      <c r="ABL107" s="50"/>
      <c r="ABM107" s="50"/>
      <c r="ABN107" s="50"/>
      <c r="ABO107" s="50"/>
      <c r="ABP107" s="50"/>
      <c r="ABQ107" s="50"/>
      <c r="ABR107" s="50"/>
      <c r="ABS107" s="50"/>
      <c r="ABT107" s="50"/>
      <c r="ABU107" s="50"/>
      <c r="ABV107" s="50"/>
      <c r="ABW107" s="50"/>
      <c r="ABX107" s="50"/>
      <c r="ABY107" s="50"/>
      <c r="ABZ107" s="50"/>
      <c r="ACA107" s="50"/>
      <c r="ACB107" s="50"/>
      <c r="ACC107" s="50"/>
      <c r="ACD107" s="50"/>
      <c r="ACE107" s="50"/>
      <c r="ACF107" s="50"/>
      <c r="ACG107" s="50"/>
      <c r="ACH107" s="50"/>
      <c r="ACI107" s="50"/>
      <c r="ACJ107" s="50"/>
      <c r="ACK107" s="50"/>
      <c r="ACL107" s="50"/>
      <c r="ACM107" s="50"/>
      <c r="ACN107" s="50"/>
      <c r="ACO107" s="50"/>
      <c r="ACP107" s="50"/>
      <c r="ACQ107" s="50"/>
      <c r="ACR107" s="50"/>
      <c r="ACS107" s="50"/>
      <c r="ACT107" s="50"/>
      <c r="ACU107" s="50"/>
      <c r="ACV107" s="50"/>
      <c r="ACW107" s="50"/>
      <c r="ACX107" s="50"/>
      <c r="ACY107" s="50"/>
      <c r="ACZ107" s="50"/>
      <c r="ADA107" s="50"/>
      <c r="ADB107" s="50"/>
      <c r="ADC107" s="50"/>
      <c r="ADD107" s="50"/>
      <c r="ADE107" s="50"/>
      <c r="ADF107" s="50"/>
      <c r="ADG107" s="50"/>
      <c r="ADH107" s="50"/>
      <c r="ADI107" s="50"/>
      <c r="ADJ107" s="50"/>
    </row>
    <row r="108" spans="1:790" s="51" customFormat="1" ht="47.25" customHeight="1" x14ac:dyDescent="0.3">
      <c r="A108" s="526"/>
      <c r="B108" s="534"/>
      <c r="C108" s="534"/>
      <c r="D108" s="526"/>
      <c r="E108" s="526"/>
      <c r="F108" s="513"/>
      <c r="G108" s="513"/>
      <c r="H108" s="513"/>
      <c r="I108" s="513"/>
      <c r="J108" s="46" t="s">
        <v>67</v>
      </c>
      <c r="K108" s="57" t="s">
        <v>68</v>
      </c>
      <c r="L108" s="57" t="s">
        <v>69</v>
      </c>
      <c r="M108" s="57" t="s">
        <v>281</v>
      </c>
      <c r="N108" s="57" t="s">
        <v>282</v>
      </c>
      <c r="O108" s="47">
        <v>83065.649999999994</v>
      </c>
      <c r="P108" s="513"/>
      <c r="Q108" s="513"/>
      <c r="R108" s="513"/>
      <c r="S108" s="513"/>
      <c r="T108" s="513"/>
      <c r="U108" s="513"/>
      <c r="V108" s="513"/>
      <c r="W108" s="513"/>
      <c r="X108" s="514"/>
      <c r="Y108" s="514"/>
      <c r="Z108" s="513"/>
      <c r="AA108" s="513"/>
      <c r="AB108" s="513"/>
      <c r="AC108" s="513"/>
      <c r="AD108" s="513"/>
      <c r="AE108" s="513"/>
      <c r="AF108" s="513"/>
      <c r="AG108" s="513"/>
      <c r="AH108" s="514"/>
      <c r="AI108" s="514"/>
      <c r="AJ108" s="513"/>
      <c r="AK108" s="513"/>
      <c r="AL108" s="513"/>
      <c r="AM108" s="513"/>
      <c r="AN108" s="513"/>
      <c r="AO108" s="513"/>
      <c r="AP108" s="513"/>
      <c r="AQ108" s="513"/>
      <c r="AR108" s="513"/>
      <c r="AS108" s="513"/>
      <c r="AT108" s="513"/>
      <c r="AU108" s="513"/>
      <c r="AV108" s="513"/>
      <c r="AW108" s="532"/>
      <c r="AX108" s="532"/>
      <c r="AY108" s="532"/>
      <c r="AZ108" s="532"/>
      <c r="BA108" s="532"/>
      <c r="BB108" s="533"/>
      <c r="BC108" s="525"/>
      <c r="BD108" s="525"/>
      <c r="BE108" s="525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  <c r="BS108" s="50"/>
      <c r="BT108" s="50"/>
      <c r="BU108" s="50"/>
      <c r="BV108" s="50"/>
      <c r="BW108" s="50"/>
      <c r="BX108" s="50"/>
      <c r="BY108" s="50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  <c r="FP108" s="50"/>
      <c r="FQ108" s="50"/>
      <c r="FR108" s="50"/>
      <c r="FS108" s="50"/>
      <c r="FT108" s="50"/>
      <c r="FU108" s="50"/>
      <c r="FV108" s="50"/>
      <c r="FW108" s="50"/>
      <c r="FX108" s="50"/>
      <c r="FY108" s="50"/>
      <c r="FZ108" s="50"/>
      <c r="GA108" s="50"/>
      <c r="GB108" s="50"/>
      <c r="GC108" s="50"/>
      <c r="GD108" s="50"/>
      <c r="GE108" s="50"/>
      <c r="GF108" s="50"/>
      <c r="GG108" s="50"/>
      <c r="GH108" s="50"/>
      <c r="GI108" s="50"/>
      <c r="GJ108" s="50"/>
      <c r="GK108" s="50"/>
      <c r="GL108" s="50"/>
      <c r="GM108" s="50"/>
      <c r="GN108" s="50"/>
      <c r="GO108" s="50"/>
      <c r="GP108" s="50"/>
      <c r="GQ108" s="50"/>
      <c r="GR108" s="50"/>
      <c r="GS108" s="50"/>
      <c r="GT108" s="50"/>
      <c r="GU108" s="50"/>
      <c r="GV108" s="50"/>
      <c r="GW108" s="50"/>
      <c r="GX108" s="50"/>
      <c r="GY108" s="50"/>
      <c r="GZ108" s="50"/>
      <c r="HA108" s="50"/>
      <c r="HB108" s="50"/>
      <c r="HC108" s="50"/>
      <c r="HD108" s="50"/>
      <c r="HE108" s="50"/>
      <c r="HF108" s="50"/>
      <c r="HG108" s="50"/>
      <c r="HH108" s="50"/>
      <c r="HI108" s="50"/>
      <c r="HJ108" s="50"/>
      <c r="HK108" s="50"/>
      <c r="HL108" s="50"/>
      <c r="HM108" s="50"/>
      <c r="HN108" s="50"/>
      <c r="HO108" s="50"/>
      <c r="HP108" s="50"/>
      <c r="HQ108" s="50"/>
      <c r="HR108" s="50"/>
      <c r="HS108" s="50"/>
      <c r="HT108" s="50"/>
      <c r="HU108" s="50"/>
      <c r="HV108" s="50"/>
      <c r="HW108" s="50"/>
      <c r="HX108" s="50"/>
      <c r="HY108" s="50"/>
      <c r="HZ108" s="50"/>
      <c r="IA108" s="50"/>
      <c r="IB108" s="50"/>
      <c r="IC108" s="50"/>
      <c r="ID108" s="50"/>
      <c r="IE108" s="50"/>
      <c r="IF108" s="50"/>
      <c r="IG108" s="50"/>
      <c r="IH108" s="50"/>
      <c r="II108" s="50"/>
      <c r="IJ108" s="50"/>
      <c r="IK108" s="50"/>
      <c r="IL108" s="50"/>
      <c r="IM108" s="50"/>
      <c r="IN108" s="50"/>
      <c r="IO108" s="50"/>
      <c r="IP108" s="50"/>
      <c r="IQ108" s="50"/>
      <c r="IR108" s="50"/>
      <c r="IS108" s="50"/>
      <c r="IT108" s="50"/>
      <c r="IU108" s="50"/>
      <c r="IV108" s="50"/>
      <c r="IW108" s="50"/>
      <c r="IX108" s="50"/>
      <c r="IY108" s="50"/>
      <c r="IZ108" s="50"/>
      <c r="JA108" s="50"/>
      <c r="JB108" s="50"/>
      <c r="JC108" s="50"/>
      <c r="JD108" s="50"/>
      <c r="JE108" s="50"/>
      <c r="JF108" s="50"/>
      <c r="JG108" s="50"/>
      <c r="JH108" s="50"/>
      <c r="JI108" s="50"/>
      <c r="JJ108" s="50"/>
      <c r="JK108" s="50"/>
      <c r="JL108" s="50"/>
      <c r="JM108" s="50"/>
      <c r="JN108" s="50"/>
      <c r="JO108" s="50"/>
      <c r="JP108" s="50"/>
      <c r="JQ108" s="50"/>
      <c r="JR108" s="50"/>
      <c r="JS108" s="50"/>
      <c r="JT108" s="50"/>
      <c r="JU108" s="50"/>
      <c r="JV108" s="50"/>
      <c r="JW108" s="50"/>
      <c r="JX108" s="50"/>
      <c r="JY108" s="50"/>
      <c r="JZ108" s="50"/>
      <c r="KA108" s="50"/>
      <c r="KB108" s="50"/>
      <c r="KC108" s="50"/>
      <c r="KD108" s="50"/>
      <c r="KE108" s="50"/>
      <c r="KF108" s="50"/>
      <c r="KG108" s="50"/>
      <c r="KH108" s="50"/>
      <c r="KI108" s="50"/>
      <c r="KJ108" s="50"/>
      <c r="KK108" s="50"/>
      <c r="KL108" s="50"/>
      <c r="KM108" s="50"/>
      <c r="KN108" s="50"/>
      <c r="KO108" s="50"/>
      <c r="KP108" s="50"/>
      <c r="KQ108" s="50"/>
      <c r="KR108" s="50"/>
      <c r="KS108" s="50"/>
      <c r="KT108" s="50"/>
      <c r="KU108" s="50"/>
      <c r="KV108" s="50"/>
      <c r="KW108" s="50"/>
      <c r="KX108" s="50"/>
      <c r="KY108" s="50"/>
      <c r="KZ108" s="50"/>
      <c r="LA108" s="50"/>
      <c r="LB108" s="50"/>
      <c r="LC108" s="50"/>
      <c r="LD108" s="50"/>
      <c r="LE108" s="50"/>
      <c r="LF108" s="50"/>
      <c r="LG108" s="50"/>
      <c r="LH108" s="50"/>
      <c r="LI108" s="50"/>
      <c r="LJ108" s="50"/>
      <c r="LK108" s="50"/>
      <c r="LL108" s="50"/>
      <c r="LM108" s="50"/>
      <c r="LN108" s="50"/>
      <c r="LO108" s="50"/>
      <c r="LP108" s="50"/>
      <c r="LQ108" s="50"/>
      <c r="LR108" s="50"/>
      <c r="LS108" s="50"/>
      <c r="LT108" s="50"/>
      <c r="LU108" s="50"/>
      <c r="LV108" s="50"/>
      <c r="LW108" s="50"/>
      <c r="LX108" s="50"/>
      <c r="LY108" s="50"/>
      <c r="LZ108" s="50"/>
      <c r="MA108" s="50"/>
      <c r="MB108" s="50"/>
      <c r="MC108" s="50"/>
      <c r="MD108" s="50"/>
      <c r="ME108" s="50"/>
      <c r="MF108" s="50"/>
      <c r="MG108" s="50"/>
      <c r="MH108" s="50"/>
      <c r="MI108" s="50"/>
      <c r="MJ108" s="50"/>
      <c r="MK108" s="50"/>
      <c r="ML108" s="50"/>
      <c r="MM108" s="50"/>
      <c r="MN108" s="50"/>
      <c r="MO108" s="50"/>
      <c r="MP108" s="50"/>
      <c r="MQ108" s="50"/>
      <c r="MR108" s="50"/>
      <c r="MS108" s="50"/>
      <c r="MT108" s="50"/>
      <c r="MU108" s="50"/>
      <c r="MV108" s="50"/>
      <c r="MW108" s="50"/>
      <c r="MX108" s="50"/>
      <c r="MY108" s="50"/>
      <c r="MZ108" s="50"/>
      <c r="NA108" s="50"/>
      <c r="NB108" s="50"/>
      <c r="NC108" s="50"/>
      <c r="ND108" s="50"/>
      <c r="NE108" s="50"/>
      <c r="NF108" s="50"/>
      <c r="NG108" s="50"/>
      <c r="NH108" s="50"/>
      <c r="NI108" s="50"/>
      <c r="NJ108" s="50"/>
      <c r="NK108" s="50"/>
      <c r="NL108" s="50"/>
      <c r="NM108" s="50"/>
      <c r="NN108" s="50"/>
      <c r="NO108" s="50"/>
      <c r="NP108" s="50"/>
      <c r="NQ108" s="50"/>
      <c r="NR108" s="50"/>
      <c r="NS108" s="50"/>
      <c r="NT108" s="50"/>
      <c r="NU108" s="50"/>
      <c r="NV108" s="50"/>
      <c r="NW108" s="50"/>
      <c r="NX108" s="50"/>
      <c r="NY108" s="50"/>
      <c r="NZ108" s="50"/>
      <c r="OA108" s="50"/>
      <c r="OB108" s="50"/>
      <c r="OC108" s="50"/>
      <c r="OD108" s="50"/>
      <c r="OE108" s="50"/>
      <c r="OF108" s="50"/>
      <c r="OG108" s="50"/>
      <c r="OH108" s="50"/>
      <c r="OI108" s="50"/>
      <c r="OJ108" s="50"/>
      <c r="OK108" s="50"/>
      <c r="OL108" s="50"/>
      <c r="OM108" s="50"/>
      <c r="ON108" s="50"/>
      <c r="OO108" s="50"/>
      <c r="OP108" s="50"/>
      <c r="OQ108" s="50"/>
      <c r="OR108" s="50"/>
      <c r="OS108" s="50"/>
      <c r="OT108" s="50"/>
      <c r="OU108" s="50"/>
      <c r="OV108" s="50"/>
      <c r="OW108" s="50"/>
      <c r="OX108" s="50"/>
      <c r="OY108" s="50"/>
      <c r="OZ108" s="50"/>
      <c r="PA108" s="50"/>
      <c r="PB108" s="50"/>
      <c r="PC108" s="50"/>
      <c r="PD108" s="50"/>
      <c r="PE108" s="50"/>
      <c r="PF108" s="50"/>
      <c r="PG108" s="50"/>
      <c r="PH108" s="50"/>
      <c r="PI108" s="50"/>
      <c r="PJ108" s="50"/>
      <c r="PK108" s="50"/>
      <c r="PL108" s="50"/>
      <c r="PM108" s="50"/>
      <c r="PN108" s="50"/>
      <c r="PO108" s="50"/>
      <c r="PP108" s="50"/>
      <c r="PQ108" s="50"/>
      <c r="PR108" s="50"/>
      <c r="PS108" s="50"/>
      <c r="PT108" s="50"/>
      <c r="PU108" s="50"/>
      <c r="PV108" s="50"/>
      <c r="PW108" s="50"/>
      <c r="PX108" s="50"/>
      <c r="PY108" s="50"/>
      <c r="PZ108" s="50"/>
      <c r="QA108" s="50"/>
      <c r="QB108" s="50"/>
      <c r="QC108" s="50"/>
      <c r="QD108" s="50"/>
      <c r="QE108" s="50"/>
      <c r="QF108" s="50"/>
      <c r="QG108" s="50"/>
      <c r="QH108" s="50"/>
      <c r="QI108" s="50"/>
      <c r="QJ108" s="50"/>
      <c r="QK108" s="50"/>
      <c r="QL108" s="50"/>
      <c r="QM108" s="50"/>
      <c r="QN108" s="50"/>
      <c r="QO108" s="50"/>
      <c r="QP108" s="50"/>
      <c r="QQ108" s="50"/>
      <c r="QR108" s="50"/>
      <c r="QS108" s="50"/>
      <c r="QT108" s="50"/>
      <c r="QU108" s="50"/>
      <c r="QV108" s="50"/>
      <c r="QW108" s="50"/>
      <c r="QX108" s="50"/>
      <c r="QY108" s="50"/>
      <c r="QZ108" s="50"/>
      <c r="RA108" s="50"/>
      <c r="RB108" s="50"/>
      <c r="RC108" s="50"/>
      <c r="RD108" s="50"/>
      <c r="RE108" s="50"/>
      <c r="RF108" s="50"/>
      <c r="RG108" s="50"/>
      <c r="RH108" s="50"/>
      <c r="RI108" s="50"/>
      <c r="RJ108" s="50"/>
      <c r="RK108" s="50"/>
      <c r="RL108" s="50"/>
      <c r="RM108" s="50"/>
      <c r="RN108" s="50"/>
      <c r="RO108" s="50"/>
      <c r="RP108" s="50"/>
      <c r="RQ108" s="50"/>
      <c r="RR108" s="50"/>
      <c r="RS108" s="50"/>
      <c r="RT108" s="50"/>
      <c r="RU108" s="50"/>
      <c r="RV108" s="50"/>
      <c r="RW108" s="50"/>
      <c r="RX108" s="50"/>
      <c r="RY108" s="50"/>
      <c r="RZ108" s="50"/>
      <c r="SA108" s="50"/>
      <c r="SB108" s="50"/>
      <c r="SC108" s="50"/>
      <c r="SD108" s="50"/>
      <c r="SE108" s="50"/>
      <c r="SF108" s="50"/>
      <c r="SG108" s="50"/>
      <c r="SH108" s="50"/>
      <c r="SI108" s="50"/>
      <c r="SJ108" s="50"/>
      <c r="SK108" s="50"/>
      <c r="SL108" s="50"/>
      <c r="SM108" s="50"/>
      <c r="SN108" s="50"/>
      <c r="SO108" s="50"/>
      <c r="SP108" s="50"/>
      <c r="SQ108" s="50"/>
      <c r="SR108" s="50"/>
      <c r="SS108" s="50"/>
      <c r="ST108" s="50"/>
      <c r="SU108" s="50"/>
      <c r="SV108" s="50"/>
      <c r="SW108" s="50"/>
      <c r="SX108" s="50"/>
      <c r="SY108" s="50"/>
      <c r="SZ108" s="50"/>
      <c r="TA108" s="50"/>
      <c r="TB108" s="50"/>
      <c r="TC108" s="50"/>
      <c r="TD108" s="50"/>
      <c r="TE108" s="50"/>
      <c r="TF108" s="50"/>
      <c r="TG108" s="50"/>
      <c r="TH108" s="50"/>
      <c r="TI108" s="50"/>
      <c r="TJ108" s="50"/>
      <c r="TK108" s="50"/>
      <c r="TL108" s="50"/>
      <c r="TM108" s="50"/>
      <c r="TN108" s="50"/>
      <c r="TO108" s="50"/>
      <c r="TP108" s="50"/>
      <c r="TQ108" s="50"/>
      <c r="TR108" s="50"/>
      <c r="TS108" s="50"/>
      <c r="TT108" s="50"/>
      <c r="TU108" s="50"/>
      <c r="TV108" s="50"/>
      <c r="TW108" s="50"/>
      <c r="TX108" s="50"/>
      <c r="TY108" s="50"/>
      <c r="TZ108" s="50"/>
      <c r="UA108" s="50"/>
      <c r="UB108" s="50"/>
      <c r="UC108" s="50"/>
      <c r="UD108" s="50"/>
      <c r="UE108" s="50"/>
      <c r="UF108" s="50"/>
      <c r="UG108" s="50"/>
      <c r="UH108" s="50"/>
      <c r="UI108" s="50"/>
      <c r="UJ108" s="50"/>
      <c r="UK108" s="50"/>
      <c r="UL108" s="50"/>
      <c r="UM108" s="50"/>
      <c r="UN108" s="50"/>
      <c r="UO108" s="50"/>
      <c r="UP108" s="50"/>
      <c r="UQ108" s="50"/>
      <c r="UR108" s="50"/>
      <c r="US108" s="50"/>
      <c r="UT108" s="50"/>
      <c r="UU108" s="50"/>
      <c r="UV108" s="50"/>
      <c r="UW108" s="50"/>
      <c r="UX108" s="50"/>
      <c r="UY108" s="50"/>
      <c r="UZ108" s="50"/>
      <c r="VA108" s="50"/>
      <c r="VB108" s="50"/>
      <c r="VC108" s="50"/>
      <c r="VD108" s="50"/>
      <c r="VE108" s="50"/>
      <c r="VF108" s="50"/>
      <c r="VG108" s="50"/>
      <c r="VH108" s="50"/>
      <c r="VI108" s="50"/>
      <c r="VJ108" s="50"/>
      <c r="VK108" s="50"/>
      <c r="VL108" s="50"/>
      <c r="VM108" s="50"/>
      <c r="VN108" s="50"/>
      <c r="VO108" s="50"/>
      <c r="VP108" s="50"/>
      <c r="VQ108" s="50"/>
      <c r="VR108" s="50"/>
      <c r="VS108" s="50"/>
      <c r="VT108" s="50"/>
      <c r="VU108" s="50"/>
      <c r="VV108" s="50"/>
      <c r="VW108" s="50"/>
      <c r="VX108" s="50"/>
      <c r="VY108" s="50"/>
      <c r="VZ108" s="50"/>
      <c r="WA108" s="50"/>
      <c r="WB108" s="50"/>
      <c r="WC108" s="50"/>
      <c r="WD108" s="50"/>
      <c r="WE108" s="50"/>
      <c r="WF108" s="50"/>
      <c r="WG108" s="50"/>
      <c r="WH108" s="50"/>
      <c r="WI108" s="50"/>
      <c r="WJ108" s="50"/>
      <c r="WK108" s="50"/>
      <c r="WL108" s="50"/>
      <c r="WM108" s="50"/>
      <c r="WN108" s="50"/>
      <c r="WO108" s="50"/>
      <c r="WP108" s="50"/>
      <c r="WQ108" s="50"/>
      <c r="WR108" s="50"/>
      <c r="WS108" s="50"/>
      <c r="WT108" s="50"/>
      <c r="WU108" s="50"/>
      <c r="WV108" s="50"/>
      <c r="WW108" s="50"/>
      <c r="WX108" s="50"/>
      <c r="WY108" s="50"/>
      <c r="WZ108" s="50"/>
      <c r="XA108" s="50"/>
      <c r="XB108" s="50"/>
      <c r="XC108" s="50"/>
      <c r="XD108" s="50"/>
      <c r="XE108" s="50"/>
      <c r="XF108" s="50"/>
      <c r="XG108" s="50"/>
      <c r="XH108" s="50"/>
      <c r="XI108" s="50"/>
      <c r="XJ108" s="50"/>
      <c r="XK108" s="50"/>
      <c r="XL108" s="50"/>
      <c r="XM108" s="50"/>
      <c r="XN108" s="50"/>
      <c r="XO108" s="50"/>
      <c r="XP108" s="50"/>
      <c r="XQ108" s="50"/>
      <c r="XR108" s="50"/>
      <c r="XS108" s="50"/>
      <c r="XT108" s="50"/>
      <c r="XU108" s="50"/>
      <c r="XV108" s="50"/>
      <c r="XW108" s="50"/>
      <c r="XX108" s="50"/>
      <c r="XY108" s="50"/>
      <c r="XZ108" s="50"/>
      <c r="YA108" s="50"/>
      <c r="YB108" s="50"/>
      <c r="YC108" s="50"/>
      <c r="YD108" s="50"/>
      <c r="YE108" s="50"/>
      <c r="YF108" s="50"/>
      <c r="YG108" s="50"/>
      <c r="YH108" s="50"/>
      <c r="YI108" s="50"/>
      <c r="YJ108" s="50"/>
      <c r="YK108" s="50"/>
      <c r="YL108" s="50"/>
      <c r="YM108" s="50"/>
      <c r="YN108" s="50"/>
      <c r="YO108" s="50"/>
      <c r="YP108" s="50"/>
      <c r="YQ108" s="50"/>
      <c r="YR108" s="50"/>
      <c r="YS108" s="50"/>
      <c r="YT108" s="50"/>
      <c r="YU108" s="50"/>
      <c r="YV108" s="50"/>
      <c r="YW108" s="50"/>
      <c r="YX108" s="50"/>
      <c r="YY108" s="50"/>
      <c r="YZ108" s="50"/>
      <c r="ZA108" s="50"/>
      <c r="ZB108" s="50"/>
      <c r="ZC108" s="50"/>
      <c r="ZD108" s="50"/>
      <c r="ZE108" s="50"/>
      <c r="ZF108" s="50"/>
      <c r="ZG108" s="50"/>
      <c r="ZH108" s="50"/>
      <c r="ZI108" s="50"/>
      <c r="ZJ108" s="50"/>
      <c r="ZK108" s="50"/>
      <c r="ZL108" s="50"/>
      <c r="ZM108" s="50"/>
      <c r="ZN108" s="50"/>
      <c r="ZO108" s="50"/>
      <c r="ZP108" s="50"/>
      <c r="ZQ108" s="50"/>
      <c r="ZR108" s="50"/>
      <c r="ZS108" s="50"/>
      <c r="ZT108" s="50"/>
      <c r="ZU108" s="50"/>
      <c r="ZV108" s="50"/>
      <c r="ZW108" s="50"/>
      <c r="ZX108" s="50"/>
      <c r="ZY108" s="50"/>
      <c r="ZZ108" s="50"/>
      <c r="AAA108" s="50"/>
      <c r="AAB108" s="50"/>
      <c r="AAC108" s="50"/>
      <c r="AAD108" s="50"/>
      <c r="AAE108" s="50"/>
      <c r="AAF108" s="50"/>
      <c r="AAG108" s="50"/>
      <c r="AAH108" s="50"/>
      <c r="AAI108" s="50"/>
      <c r="AAJ108" s="50"/>
      <c r="AAK108" s="50"/>
      <c r="AAL108" s="50"/>
      <c r="AAM108" s="50"/>
      <c r="AAN108" s="50"/>
      <c r="AAO108" s="50"/>
      <c r="AAP108" s="50"/>
      <c r="AAQ108" s="50"/>
      <c r="AAR108" s="50"/>
      <c r="AAS108" s="50"/>
      <c r="AAT108" s="50"/>
      <c r="AAU108" s="50"/>
      <c r="AAV108" s="50"/>
      <c r="AAW108" s="50"/>
      <c r="AAX108" s="50"/>
      <c r="AAY108" s="50"/>
      <c r="AAZ108" s="50"/>
      <c r="ABA108" s="50"/>
      <c r="ABB108" s="50"/>
      <c r="ABC108" s="50"/>
      <c r="ABD108" s="50"/>
      <c r="ABE108" s="50"/>
      <c r="ABF108" s="50"/>
      <c r="ABG108" s="50"/>
      <c r="ABH108" s="50"/>
      <c r="ABI108" s="50"/>
      <c r="ABJ108" s="50"/>
      <c r="ABK108" s="50"/>
      <c r="ABL108" s="50"/>
      <c r="ABM108" s="50"/>
      <c r="ABN108" s="50"/>
      <c r="ABO108" s="50"/>
      <c r="ABP108" s="50"/>
      <c r="ABQ108" s="50"/>
      <c r="ABR108" s="50"/>
      <c r="ABS108" s="50"/>
      <c r="ABT108" s="50"/>
      <c r="ABU108" s="50"/>
      <c r="ABV108" s="50"/>
      <c r="ABW108" s="50"/>
      <c r="ABX108" s="50"/>
      <c r="ABY108" s="50"/>
      <c r="ABZ108" s="50"/>
      <c r="ACA108" s="50"/>
      <c r="ACB108" s="50"/>
      <c r="ACC108" s="50"/>
      <c r="ACD108" s="50"/>
      <c r="ACE108" s="50"/>
      <c r="ACF108" s="50"/>
      <c r="ACG108" s="50"/>
      <c r="ACH108" s="50"/>
      <c r="ACI108" s="50"/>
      <c r="ACJ108" s="50"/>
      <c r="ACK108" s="50"/>
      <c r="ACL108" s="50"/>
      <c r="ACM108" s="50"/>
      <c r="ACN108" s="50"/>
      <c r="ACO108" s="50"/>
      <c r="ACP108" s="50"/>
      <c r="ACQ108" s="50"/>
      <c r="ACR108" s="50"/>
      <c r="ACS108" s="50"/>
      <c r="ACT108" s="50"/>
      <c r="ACU108" s="50"/>
      <c r="ACV108" s="50"/>
      <c r="ACW108" s="50"/>
      <c r="ACX108" s="50"/>
      <c r="ACY108" s="50"/>
      <c r="ACZ108" s="50"/>
      <c r="ADA108" s="50"/>
      <c r="ADB108" s="50"/>
      <c r="ADC108" s="50"/>
      <c r="ADD108" s="50"/>
      <c r="ADE108" s="50"/>
      <c r="ADF108" s="50"/>
      <c r="ADG108" s="50"/>
      <c r="ADH108" s="50"/>
      <c r="ADI108" s="50"/>
      <c r="ADJ108" s="50"/>
    </row>
    <row r="109" spans="1:790" s="51" customFormat="1" ht="47.25" customHeight="1" x14ac:dyDescent="0.3">
      <c r="A109" s="526"/>
      <c r="B109" s="534"/>
      <c r="C109" s="534"/>
      <c r="D109" s="526"/>
      <c r="E109" s="526"/>
      <c r="F109" s="513"/>
      <c r="G109" s="513"/>
      <c r="H109" s="513"/>
      <c r="I109" s="513"/>
      <c r="J109" s="46" t="s">
        <v>67</v>
      </c>
      <c r="K109" s="57" t="s">
        <v>68</v>
      </c>
      <c r="L109" s="57" t="s">
        <v>69</v>
      </c>
      <c r="M109" s="57" t="s">
        <v>276</v>
      </c>
      <c r="N109" s="57" t="s">
        <v>277</v>
      </c>
      <c r="O109" s="47">
        <v>83065.649999999994</v>
      </c>
      <c r="P109" s="513"/>
      <c r="Q109" s="513"/>
      <c r="R109" s="513"/>
      <c r="S109" s="513"/>
      <c r="T109" s="513"/>
      <c r="U109" s="513"/>
      <c r="V109" s="513"/>
      <c r="W109" s="513"/>
      <c r="X109" s="514"/>
      <c r="Y109" s="514"/>
      <c r="Z109" s="513"/>
      <c r="AA109" s="513"/>
      <c r="AB109" s="513"/>
      <c r="AC109" s="513"/>
      <c r="AD109" s="513"/>
      <c r="AE109" s="513"/>
      <c r="AF109" s="513"/>
      <c r="AG109" s="513"/>
      <c r="AH109" s="514"/>
      <c r="AI109" s="514"/>
      <c r="AJ109" s="513"/>
      <c r="AK109" s="513"/>
      <c r="AL109" s="513"/>
      <c r="AM109" s="513"/>
      <c r="AN109" s="513"/>
      <c r="AO109" s="513"/>
      <c r="AP109" s="513"/>
      <c r="AQ109" s="513"/>
      <c r="AR109" s="513"/>
      <c r="AS109" s="513"/>
      <c r="AT109" s="513"/>
      <c r="AU109" s="513"/>
      <c r="AV109" s="513"/>
      <c r="AW109" s="532"/>
      <c r="AX109" s="532"/>
      <c r="AY109" s="532"/>
      <c r="AZ109" s="532"/>
      <c r="BA109" s="532"/>
      <c r="BB109" s="533"/>
      <c r="BC109" s="525"/>
      <c r="BD109" s="525"/>
      <c r="BE109" s="525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  <c r="IX109" s="50"/>
      <c r="IY109" s="50"/>
      <c r="IZ109" s="50"/>
      <c r="JA109" s="50"/>
      <c r="JB109" s="50"/>
      <c r="JC109" s="50"/>
      <c r="JD109" s="50"/>
      <c r="JE109" s="50"/>
      <c r="JF109" s="50"/>
      <c r="JG109" s="50"/>
      <c r="JH109" s="50"/>
      <c r="JI109" s="50"/>
      <c r="JJ109" s="50"/>
      <c r="JK109" s="50"/>
      <c r="JL109" s="50"/>
      <c r="JM109" s="50"/>
      <c r="JN109" s="50"/>
      <c r="JO109" s="50"/>
      <c r="JP109" s="50"/>
      <c r="JQ109" s="50"/>
      <c r="JR109" s="50"/>
      <c r="JS109" s="50"/>
      <c r="JT109" s="50"/>
      <c r="JU109" s="50"/>
      <c r="JV109" s="50"/>
      <c r="JW109" s="50"/>
      <c r="JX109" s="50"/>
      <c r="JY109" s="50"/>
      <c r="JZ109" s="50"/>
      <c r="KA109" s="50"/>
      <c r="KB109" s="50"/>
      <c r="KC109" s="50"/>
      <c r="KD109" s="50"/>
      <c r="KE109" s="50"/>
      <c r="KF109" s="50"/>
      <c r="KG109" s="50"/>
      <c r="KH109" s="50"/>
      <c r="KI109" s="50"/>
      <c r="KJ109" s="50"/>
      <c r="KK109" s="50"/>
      <c r="KL109" s="50"/>
      <c r="KM109" s="50"/>
      <c r="KN109" s="50"/>
      <c r="KO109" s="50"/>
      <c r="KP109" s="50"/>
      <c r="KQ109" s="50"/>
      <c r="KR109" s="50"/>
      <c r="KS109" s="50"/>
      <c r="KT109" s="50"/>
      <c r="KU109" s="50"/>
      <c r="KV109" s="50"/>
      <c r="KW109" s="50"/>
      <c r="KX109" s="50"/>
      <c r="KY109" s="50"/>
      <c r="KZ109" s="50"/>
      <c r="LA109" s="50"/>
      <c r="LB109" s="50"/>
      <c r="LC109" s="50"/>
      <c r="LD109" s="50"/>
      <c r="LE109" s="50"/>
      <c r="LF109" s="50"/>
      <c r="LG109" s="50"/>
      <c r="LH109" s="50"/>
      <c r="LI109" s="50"/>
      <c r="LJ109" s="50"/>
      <c r="LK109" s="50"/>
      <c r="LL109" s="50"/>
      <c r="LM109" s="50"/>
      <c r="LN109" s="50"/>
      <c r="LO109" s="50"/>
      <c r="LP109" s="50"/>
      <c r="LQ109" s="50"/>
      <c r="LR109" s="50"/>
      <c r="LS109" s="50"/>
      <c r="LT109" s="50"/>
      <c r="LU109" s="50"/>
      <c r="LV109" s="50"/>
      <c r="LW109" s="50"/>
      <c r="LX109" s="50"/>
      <c r="LY109" s="50"/>
      <c r="LZ109" s="50"/>
      <c r="MA109" s="50"/>
      <c r="MB109" s="50"/>
      <c r="MC109" s="50"/>
      <c r="MD109" s="50"/>
      <c r="ME109" s="50"/>
      <c r="MF109" s="50"/>
      <c r="MG109" s="50"/>
      <c r="MH109" s="50"/>
      <c r="MI109" s="50"/>
      <c r="MJ109" s="50"/>
      <c r="MK109" s="50"/>
      <c r="ML109" s="50"/>
      <c r="MM109" s="50"/>
      <c r="MN109" s="50"/>
      <c r="MO109" s="50"/>
      <c r="MP109" s="50"/>
      <c r="MQ109" s="50"/>
      <c r="MR109" s="50"/>
      <c r="MS109" s="50"/>
      <c r="MT109" s="50"/>
      <c r="MU109" s="50"/>
      <c r="MV109" s="50"/>
      <c r="MW109" s="50"/>
      <c r="MX109" s="50"/>
      <c r="MY109" s="50"/>
      <c r="MZ109" s="50"/>
      <c r="NA109" s="50"/>
      <c r="NB109" s="50"/>
      <c r="NC109" s="50"/>
      <c r="ND109" s="50"/>
      <c r="NE109" s="50"/>
      <c r="NF109" s="50"/>
      <c r="NG109" s="50"/>
      <c r="NH109" s="50"/>
      <c r="NI109" s="50"/>
      <c r="NJ109" s="50"/>
      <c r="NK109" s="50"/>
      <c r="NL109" s="50"/>
      <c r="NM109" s="50"/>
      <c r="NN109" s="50"/>
      <c r="NO109" s="50"/>
      <c r="NP109" s="50"/>
      <c r="NQ109" s="50"/>
      <c r="NR109" s="50"/>
      <c r="NS109" s="50"/>
      <c r="NT109" s="50"/>
      <c r="NU109" s="50"/>
      <c r="NV109" s="50"/>
      <c r="NW109" s="50"/>
      <c r="NX109" s="50"/>
      <c r="NY109" s="50"/>
      <c r="NZ109" s="50"/>
      <c r="OA109" s="50"/>
      <c r="OB109" s="50"/>
      <c r="OC109" s="50"/>
      <c r="OD109" s="50"/>
      <c r="OE109" s="50"/>
      <c r="OF109" s="50"/>
      <c r="OG109" s="50"/>
      <c r="OH109" s="50"/>
      <c r="OI109" s="50"/>
      <c r="OJ109" s="50"/>
      <c r="OK109" s="50"/>
      <c r="OL109" s="50"/>
      <c r="OM109" s="50"/>
      <c r="ON109" s="50"/>
      <c r="OO109" s="50"/>
      <c r="OP109" s="50"/>
      <c r="OQ109" s="50"/>
      <c r="OR109" s="50"/>
      <c r="OS109" s="50"/>
      <c r="OT109" s="50"/>
      <c r="OU109" s="50"/>
      <c r="OV109" s="50"/>
      <c r="OW109" s="50"/>
      <c r="OX109" s="50"/>
      <c r="OY109" s="50"/>
      <c r="OZ109" s="50"/>
      <c r="PA109" s="50"/>
      <c r="PB109" s="50"/>
      <c r="PC109" s="50"/>
      <c r="PD109" s="50"/>
      <c r="PE109" s="50"/>
      <c r="PF109" s="50"/>
      <c r="PG109" s="50"/>
      <c r="PH109" s="50"/>
      <c r="PI109" s="50"/>
      <c r="PJ109" s="50"/>
      <c r="PK109" s="50"/>
      <c r="PL109" s="50"/>
      <c r="PM109" s="50"/>
      <c r="PN109" s="50"/>
      <c r="PO109" s="50"/>
      <c r="PP109" s="50"/>
      <c r="PQ109" s="50"/>
      <c r="PR109" s="50"/>
      <c r="PS109" s="50"/>
      <c r="PT109" s="50"/>
      <c r="PU109" s="50"/>
      <c r="PV109" s="50"/>
      <c r="PW109" s="50"/>
      <c r="PX109" s="50"/>
      <c r="PY109" s="50"/>
      <c r="PZ109" s="50"/>
      <c r="QA109" s="50"/>
      <c r="QB109" s="50"/>
      <c r="QC109" s="50"/>
      <c r="QD109" s="50"/>
      <c r="QE109" s="50"/>
      <c r="QF109" s="50"/>
      <c r="QG109" s="50"/>
      <c r="QH109" s="50"/>
      <c r="QI109" s="50"/>
      <c r="QJ109" s="50"/>
      <c r="QK109" s="50"/>
      <c r="QL109" s="50"/>
      <c r="QM109" s="50"/>
      <c r="QN109" s="50"/>
      <c r="QO109" s="50"/>
      <c r="QP109" s="50"/>
      <c r="QQ109" s="50"/>
      <c r="QR109" s="50"/>
      <c r="QS109" s="50"/>
      <c r="QT109" s="50"/>
      <c r="QU109" s="50"/>
      <c r="QV109" s="50"/>
      <c r="QW109" s="50"/>
      <c r="QX109" s="50"/>
      <c r="QY109" s="50"/>
      <c r="QZ109" s="50"/>
      <c r="RA109" s="50"/>
      <c r="RB109" s="50"/>
      <c r="RC109" s="50"/>
      <c r="RD109" s="50"/>
      <c r="RE109" s="50"/>
      <c r="RF109" s="50"/>
      <c r="RG109" s="50"/>
      <c r="RH109" s="50"/>
      <c r="RI109" s="50"/>
      <c r="RJ109" s="50"/>
      <c r="RK109" s="50"/>
      <c r="RL109" s="50"/>
      <c r="RM109" s="50"/>
      <c r="RN109" s="50"/>
      <c r="RO109" s="50"/>
      <c r="RP109" s="50"/>
      <c r="RQ109" s="50"/>
      <c r="RR109" s="50"/>
      <c r="RS109" s="50"/>
      <c r="RT109" s="50"/>
      <c r="RU109" s="50"/>
      <c r="RV109" s="50"/>
      <c r="RW109" s="50"/>
      <c r="RX109" s="50"/>
      <c r="RY109" s="50"/>
      <c r="RZ109" s="50"/>
      <c r="SA109" s="50"/>
      <c r="SB109" s="50"/>
      <c r="SC109" s="50"/>
      <c r="SD109" s="50"/>
      <c r="SE109" s="50"/>
      <c r="SF109" s="50"/>
      <c r="SG109" s="50"/>
      <c r="SH109" s="50"/>
      <c r="SI109" s="50"/>
      <c r="SJ109" s="50"/>
      <c r="SK109" s="50"/>
      <c r="SL109" s="50"/>
      <c r="SM109" s="50"/>
      <c r="SN109" s="50"/>
      <c r="SO109" s="50"/>
      <c r="SP109" s="50"/>
      <c r="SQ109" s="50"/>
      <c r="SR109" s="50"/>
      <c r="SS109" s="50"/>
      <c r="ST109" s="50"/>
      <c r="SU109" s="50"/>
      <c r="SV109" s="50"/>
      <c r="SW109" s="50"/>
      <c r="SX109" s="50"/>
      <c r="SY109" s="50"/>
      <c r="SZ109" s="50"/>
      <c r="TA109" s="50"/>
      <c r="TB109" s="50"/>
      <c r="TC109" s="50"/>
      <c r="TD109" s="50"/>
      <c r="TE109" s="50"/>
      <c r="TF109" s="50"/>
      <c r="TG109" s="50"/>
      <c r="TH109" s="50"/>
      <c r="TI109" s="50"/>
      <c r="TJ109" s="50"/>
      <c r="TK109" s="50"/>
      <c r="TL109" s="50"/>
      <c r="TM109" s="50"/>
      <c r="TN109" s="50"/>
      <c r="TO109" s="50"/>
      <c r="TP109" s="50"/>
      <c r="TQ109" s="50"/>
      <c r="TR109" s="50"/>
      <c r="TS109" s="50"/>
      <c r="TT109" s="50"/>
      <c r="TU109" s="50"/>
      <c r="TV109" s="50"/>
      <c r="TW109" s="50"/>
      <c r="TX109" s="50"/>
      <c r="TY109" s="50"/>
      <c r="TZ109" s="50"/>
      <c r="UA109" s="50"/>
      <c r="UB109" s="50"/>
      <c r="UC109" s="50"/>
      <c r="UD109" s="50"/>
      <c r="UE109" s="50"/>
      <c r="UF109" s="50"/>
      <c r="UG109" s="50"/>
      <c r="UH109" s="50"/>
      <c r="UI109" s="50"/>
      <c r="UJ109" s="50"/>
      <c r="UK109" s="50"/>
      <c r="UL109" s="50"/>
      <c r="UM109" s="50"/>
      <c r="UN109" s="50"/>
      <c r="UO109" s="50"/>
      <c r="UP109" s="50"/>
      <c r="UQ109" s="50"/>
      <c r="UR109" s="50"/>
      <c r="US109" s="50"/>
      <c r="UT109" s="50"/>
      <c r="UU109" s="50"/>
      <c r="UV109" s="50"/>
      <c r="UW109" s="50"/>
      <c r="UX109" s="50"/>
      <c r="UY109" s="50"/>
      <c r="UZ109" s="50"/>
      <c r="VA109" s="50"/>
      <c r="VB109" s="50"/>
      <c r="VC109" s="50"/>
      <c r="VD109" s="50"/>
      <c r="VE109" s="50"/>
      <c r="VF109" s="50"/>
      <c r="VG109" s="50"/>
      <c r="VH109" s="50"/>
      <c r="VI109" s="50"/>
      <c r="VJ109" s="50"/>
      <c r="VK109" s="50"/>
      <c r="VL109" s="50"/>
      <c r="VM109" s="50"/>
      <c r="VN109" s="50"/>
      <c r="VO109" s="50"/>
      <c r="VP109" s="50"/>
      <c r="VQ109" s="50"/>
      <c r="VR109" s="50"/>
      <c r="VS109" s="50"/>
      <c r="VT109" s="50"/>
      <c r="VU109" s="50"/>
      <c r="VV109" s="50"/>
      <c r="VW109" s="50"/>
      <c r="VX109" s="50"/>
      <c r="VY109" s="50"/>
      <c r="VZ109" s="50"/>
      <c r="WA109" s="50"/>
      <c r="WB109" s="50"/>
      <c r="WC109" s="50"/>
      <c r="WD109" s="50"/>
      <c r="WE109" s="50"/>
      <c r="WF109" s="50"/>
      <c r="WG109" s="50"/>
      <c r="WH109" s="50"/>
      <c r="WI109" s="50"/>
      <c r="WJ109" s="50"/>
      <c r="WK109" s="50"/>
      <c r="WL109" s="50"/>
      <c r="WM109" s="50"/>
      <c r="WN109" s="50"/>
      <c r="WO109" s="50"/>
      <c r="WP109" s="50"/>
      <c r="WQ109" s="50"/>
      <c r="WR109" s="50"/>
      <c r="WS109" s="50"/>
      <c r="WT109" s="50"/>
      <c r="WU109" s="50"/>
      <c r="WV109" s="50"/>
      <c r="WW109" s="50"/>
      <c r="WX109" s="50"/>
      <c r="WY109" s="50"/>
      <c r="WZ109" s="50"/>
      <c r="XA109" s="50"/>
      <c r="XB109" s="50"/>
      <c r="XC109" s="50"/>
      <c r="XD109" s="50"/>
      <c r="XE109" s="50"/>
      <c r="XF109" s="50"/>
      <c r="XG109" s="50"/>
      <c r="XH109" s="50"/>
      <c r="XI109" s="50"/>
      <c r="XJ109" s="50"/>
      <c r="XK109" s="50"/>
      <c r="XL109" s="50"/>
      <c r="XM109" s="50"/>
      <c r="XN109" s="50"/>
      <c r="XO109" s="50"/>
      <c r="XP109" s="50"/>
      <c r="XQ109" s="50"/>
      <c r="XR109" s="50"/>
      <c r="XS109" s="50"/>
      <c r="XT109" s="50"/>
      <c r="XU109" s="50"/>
      <c r="XV109" s="50"/>
      <c r="XW109" s="50"/>
      <c r="XX109" s="50"/>
      <c r="XY109" s="50"/>
      <c r="XZ109" s="50"/>
      <c r="YA109" s="50"/>
      <c r="YB109" s="50"/>
      <c r="YC109" s="50"/>
      <c r="YD109" s="50"/>
      <c r="YE109" s="50"/>
      <c r="YF109" s="50"/>
      <c r="YG109" s="50"/>
      <c r="YH109" s="50"/>
      <c r="YI109" s="50"/>
      <c r="YJ109" s="50"/>
      <c r="YK109" s="50"/>
      <c r="YL109" s="50"/>
      <c r="YM109" s="50"/>
      <c r="YN109" s="50"/>
      <c r="YO109" s="50"/>
      <c r="YP109" s="50"/>
      <c r="YQ109" s="50"/>
      <c r="YR109" s="50"/>
      <c r="YS109" s="50"/>
      <c r="YT109" s="50"/>
      <c r="YU109" s="50"/>
      <c r="YV109" s="50"/>
      <c r="YW109" s="50"/>
      <c r="YX109" s="50"/>
      <c r="YY109" s="50"/>
      <c r="YZ109" s="50"/>
      <c r="ZA109" s="50"/>
      <c r="ZB109" s="50"/>
      <c r="ZC109" s="50"/>
      <c r="ZD109" s="50"/>
      <c r="ZE109" s="50"/>
      <c r="ZF109" s="50"/>
      <c r="ZG109" s="50"/>
      <c r="ZH109" s="50"/>
      <c r="ZI109" s="50"/>
      <c r="ZJ109" s="50"/>
      <c r="ZK109" s="50"/>
      <c r="ZL109" s="50"/>
      <c r="ZM109" s="50"/>
      <c r="ZN109" s="50"/>
      <c r="ZO109" s="50"/>
      <c r="ZP109" s="50"/>
      <c r="ZQ109" s="50"/>
      <c r="ZR109" s="50"/>
      <c r="ZS109" s="50"/>
      <c r="ZT109" s="50"/>
      <c r="ZU109" s="50"/>
      <c r="ZV109" s="50"/>
      <c r="ZW109" s="50"/>
      <c r="ZX109" s="50"/>
      <c r="ZY109" s="50"/>
      <c r="ZZ109" s="50"/>
      <c r="AAA109" s="50"/>
      <c r="AAB109" s="50"/>
      <c r="AAC109" s="50"/>
      <c r="AAD109" s="50"/>
      <c r="AAE109" s="50"/>
      <c r="AAF109" s="50"/>
      <c r="AAG109" s="50"/>
      <c r="AAH109" s="50"/>
      <c r="AAI109" s="50"/>
      <c r="AAJ109" s="50"/>
      <c r="AAK109" s="50"/>
      <c r="AAL109" s="50"/>
      <c r="AAM109" s="50"/>
      <c r="AAN109" s="50"/>
      <c r="AAO109" s="50"/>
      <c r="AAP109" s="50"/>
      <c r="AAQ109" s="50"/>
      <c r="AAR109" s="50"/>
      <c r="AAS109" s="50"/>
      <c r="AAT109" s="50"/>
      <c r="AAU109" s="50"/>
      <c r="AAV109" s="50"/>
      <c r="AAW109" s="50"/>
      <c r="AAX109" s="50"/>
      <c r="AAY109" s="50"/>
      <c r="AAZ109" s="50"/>
      <c r="ABA109" s="50"/>
      <c r="ABB109" s="50"/>
      <c r="ABC109" s="50"/>
      <c r="ABD109" s="50"/>
      <c r="ABE109" s="50"/>
      <c r="ABF109" s="50"/>
      <c r="ABG109" s="50"/>
      <c r="ABH109" s="50"/>
      <c r="ABI109" s="50"/>
      <c r="ABJ109" s="50"/>
      <c r="ABK109" s="50"/>
      <c r="ABL109" s="50"/>
      <c r="ABM109" s="50"/>
      <c r="ABN109" s="50"/>
      <c r="ABO109" s="50"/>
      <c r="ABP109" s="50"/>
      <c r="ABQ109" s="50"/>
      <c r="ABR109" s="50"/>
      <c r="ABS109" s="50"/>
      <c r="ABT109" s="50"/>
      <c r="ABU109" s="50"/>
      <c r="ABV109" s="50"/>
      <c r="ABW109" s="50"/>
      <c r="ABX109" s="50"/>
      <c r="ABY109" s="50"/>
      <c r="ABZ109" s="50"/>
      <c r="ACA109" s="50"/>
      <c r="ACB109" s="50"/>
      <c r="ACC109" s="50"/>
      <c r="ACD109" s="50"/>
      <c r="ACE109" s="50"/>
      <c r="ACF109" s="50"/>
      <c r="ACG109" s="50"/>
      <c r="ACH109" s="50"/>
      <c r="ACI109" s="50"/>
      <c r="ACJ109" s="50"/>
      <c r="ACK109" s="50"/>
      <c r="ACL109" s="50"/>
      <c r="ACM109" s="50"/>
      <c r="ACN109" s="50"/>
      <c r="ACO109" s="50"/>
      <c r="ACP109" s="50"/>
      <c r="ACQ109" s="50"/>
      <c r="ACR109" s="50"/>
      <c r="ACS109" s="50"/>
      <c r="ACT109" s="50"/>
      <c r="ACU109" s="50"/>
      <c r="ACV109" s="50"/>
      <c r="ACW109" s="50"/>
      <c r="ACX109" s="50"/>
      <c r="ACY109" s="50"/>
      <c r="ACZ109" s="50"/>
      <c r="ADA109" s="50"/>
      <c r="ADB109" s="50"/>
      <c r="ADC109" s="50"/>
      <c r="ADD109" s="50"/>
      <c r="ADE109" s="50"/>
      <c r="ADF109" s="50"/>
      <c r="ADG109" s="50"/>
      <c r="ADH109" s="50"/>
      <c r="ADI109" s="50"/>
      <c r="ADJ109" s="50"/>
    </row>
    <row r="110" spans="1:790" s="56" customFormat="1" ht="47.25" customHeight="1" x14ac:dyDescent="0.3">
      <c r="A110" s="536">
        <v>2019</v>
      </c>
      <c r="B110" s="537">
        <v>43466</v>
      </c>
      <c r="C110" s="537">
        <v>43555</v>
      </c>
      <c r="D110" s="536" t="s">
        <v>62</v>
      </c>
      <c r="E110" s="536" t="s">
        <v>217</v>
      </c>
      <c r="F110" s="512" t="s">
        <v>286</v>
      </c>
      <c r="G110" s="512" t="s">
        <v>65</v>
      </c>
      <c r="H110" s="512" t="s">
        <v>456</v>
      </c>
      <c r="I110" s="512" t="s">
        <v>287</v>
      </c>
      <c r="J110" s="59" t="s">
        <v>67</v>
      </c>
      <c r="K110" s="59" t="s">
        <v>68</v>
      </c>
      <c r="L110" s="59" t="s">
        <v>69</v>
      </c>
      <c r="M110" s="59" t="s">
        <v>276</v>
      </c>
      <c r="N110" s="59" t="s">
        <v>277</v>
      </c>
      <c r="O110" s="65">
        <v>326488.96000000002</v>
      </c>
      <c r="P110" s="512" t="s">
        <v>67</v>
      </c>
      <c r="Q110" s="512" t="s">
        <v>68</v>
      </c>
      <c r="R110" s="512" t="s">
        <v>69</v>
      </c>
      <c r="S110" s="512" t="s">
        <v>288</v>
      </c>
      <c r="T110" s="512" t="s">
        <v>289</v>
      </c>
      <c r="U110" s="512" t="s">
        <v>109</v>
      </c>
      <c r="V110" s="512" t="str">
        <f>U110</f>
        <v>DIRECCION DE ATENCION MEDICA</v>
      </c>
      <c r="W110" s="512" t="str">
        <f>F110</f>
        <v>SSPDF-SRMAS-JUDCCM-SERV-004-19</v>
      </c>
      <c r="X110" s="520">
        <v>43507</v>
      </c>
      <c r="Y110" s="520">
        <v>331726.3</v>
      </c>
      <c r="Z110" s="512">
        <f>+Y110*1.16</f>
        <v>384802.50799999997</v>
      </c>
      <c r="AA110" s="512" t="s">
        <v>196</v>
      </c>
      <c r="AB110" s="512" t="s">
        <v>196</v>
      </c>
      <c r="AC110" s="512" t="s">
        <v>73</v>
      </c>
      <c r="AD110" s="512" t="s">
        <v>74</v>
      </c>
      <c r="AE110" s="512" t="s">
        <v>75</v>
      </c>
      <c r="AF110" s="512" t="str">
        <f>I110</f>
        <v>DIA DEL ODONTOLOGO</v>
      </c>
      <c r="AG110" s="512">
        <v>49758.95</v>
      </c>
      <c r="AH110" s="520">
        <v>43477</v>
      </c>
      <c r="AI110" s="520">
        <v>43477</v>
      </c>
      <c r="AJ110" s="512" t="s">
        <v>457</v>
      </c>
      <c r="AK110" s="512" t="s">
        <v>391</v>
      </c>
      <c r="AL110" s="512" t="s">
        <v>76</v>
      </c>
      <c r="AM110" s="512" t="s">
        <v>290</v>
      </c>
      <c r="AN110" s="512" t="s">
        <v>78</v>
      </c>
      <c r="AO110" s="512" t="s">
        <v>392</v>
      </c>
      <c r="AP110" s="512" t="s">
        <v>78</v>
      </c>
      <c r="AQ110" s="512" t="s">
        <v>78</v>
      </c>
      <c r="AR110" s="512" t="s">
        <v>79</v>
      </c>
      <c r="AS110" s="512" t="s">
        <v>80</v>
      </c>
      <c r="AT110" s="512" t="s">
        <v>80</v>
      </c>
      <c r="AU110" s="512" t="s">
        <v>80</v>
      </c>
      <c r="AV110" s="516" t="s">
        <v>393</v>
      </c>
      <c r="AW110" s="539" t="s">
        <v>506</v>
      </c>
      <c r="AX110" s="539" t="s">
        <v>394</v>
      </c>
      <c r="AY110" s="539" t="s">
        <v>394</v>
      </c>
      <c r="AZ110" s="539" t="s">
        <v>394</v>
      </c>
      <c r="BA110" s="539" t="s">
        <v>395</v>
      </c>
      <c r="BB110" s="540" t="s">
        <v>81</v>
      </c>
      <c r="BC110" s="538">
        <v>43578</v>
      </c>
      <c r="BD110" s="538">
        <v>43578</v>
      </c>
      <c r="BE110" s="538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  <c r="IX110" s="55"/>
      <c r="IY110" s="55"/>
      <c r="IZ110" s="55"/>
      <c r="JA110" s="55"/>
      <c r="JB110" s="55"/>
      <c r="JC110" s="55"/>
      <c r="JD110" s="55"/>
      <c r="JE110" s="55"/>
      <c r="JF110" s="55"/>
      <c r="JG110" s="55"/>
      <c r="JH110" s="55"/>
      <c r="JI110" s="55"/>
      <c r="JJ110" s="55"/>
      <c r="JK110" s="55"/>
      <c r="JL110" s="55"/>
      <c r="JM110" s="55"/>
      <c r="JN110" s="55"/>
      <c r="JO110" s="55"/>
      <c r="JP110" s="55"/>
      <c r="JQ110" s="55"/>
      <c r="JR110" s="55"/>
      <c r="JS110" s="55"/>
      <c r="JT110" s="55"/>
      <c r="JU110" s="55"/>
      <c r="JV110" s="55"/>
      <c r="JW110" s="55"/>
      <c r="JX110" s="55"/>
      <c r="JY110" s="55"/>
      <c r="JZ110" s="55"/>
      <c r="KA110" s="55"/>
      <c r="KB110" s="55"/>
      <c r="KC110" s="55"/>
      <c r="KD110" s="55"/>
      <c r="KE110" s="55"/>
      <c r="KF110" s="55"/>
      <c r="KG110" s="55"/>
      <c r="KH110" s="55"/>
      <c r="KI110" s="55"/>
      <c r="KJ110" s="55"/>
      <c r="KK110" s="55"/>
      <c r="KL110" s="55"/>
      <c r="KM110" s="55"/>
      <c r="KN110" s="55"/>
      <c r="KO110" s="55"/>
      <c r="KP110" s="55"/>
      <c r="KQ110" s="55"/>
      <c r="KR110" s="55"/>
      <c r="KS110" s="55"/>
      <c r="KT110" s="55"/>
      <c r="KU110" s="55"/>
      <c r="KV110" s="55"/>
      <c r="KW110" s="55"/>
      <c r="KX110" s="55"/>
      <c r="KY110" s="55"/>
      <c r="KZ110" s="55"/>
      <c r="LA110" s="55"/>
      <c r="LB110" s="55"/>
      <c r="LC110" s="55"/>
      <c r="LD110" s="55"/>
      <c r="LE110" s="55"/>
      <c r="LF110" s="55"/>
      <c r="LG110" s="55"/>
      <c r="LH110" s="55"/>
      <c r="LI110" s="55"/>
      <c r="LJ110" s="55"/>
      <c r="LK110" s="55"/>
      <c r="LL110" s="55"/>
      <c r="LM110" s="55"/>
      <c r="LN110" s="55"/>
      <c r="LO110" s="55"/>
      <c r="LP110" s="55"/>
      <c r="LQ110" s="55"/>
      <c r="LR110" s="55"/>
      <c r="LS110" s="55"/>
      <c r="LT110" s="55"/>
      <c r="LU110" s="55"/>
      <c r="LV110" s="55"/>
      <c r="LW110" s="55"/>
      <c r="LX110" s="55"/>
      <c r="LY110" s="55"/>
      <c r="LZ110" s="55"/>
      <c r="MA110" s="55"/>
      <c r="MB110" s="55"/>
      <c r="MC110" s="55"/>
      <c r="MD110" s="55"/>
      <c r="ME110" s="55"/>
      <c r="MF110" s="55"/>
      <c r="MG110" s="55"/>
      <c r="MH110" s="55"/>
      <c r="MI110" s="55"/>
      <c r="MJ110" s="55"/>
      <c r="MK110" s="55"/>
      <c r="ML110" s="55"/>
      <c r="MM110" s="55"/>
      <c r="MN110" s="55"/>
      <c r="MO110" s="55"/>
      <c r="MP110" s="55"/>
      <c r="MQ110" s="55"/>
      <c r="MR110" s="55"/>
      <c r="MS110" s="55"/>
      <c r="MT110" s="55"/>
      <c r="MU110" s="55"/>
      <c r="MV110" s="55"/>
      <c r="MW110" s="55"/>
      <c r="MX110" s="55"/>
      <c r="MY110" s="55"/>
      <c r="MZ110" s="55"/>
      <c r="NA110" s="55"/>
      <c r="NB110" s="55"/>
      <c r="NC110" s="55"/>
      <c r="ND110" s="55"/>
      <c r="NE110" s="55"/>
      <c r="NF110" s="55"/>
      <c r="NG110" s="55"/>
      <c r="NH110" s="55"/>
      <c r="NI110" s="55"/>
      <c r="NJ110" s="55"/>
      <c r="NK110" s="55"/>
      <c r="NL110" s="55"/>
      <c r="NM110" s="55"/>
      <c r="NN110" s="55"/>
      <c r="NO110" s="55"/>
      <c r="NP110" s="55"/>
      <c r="NQ110" s="55"/>
      <c r="NR110" s="55"/>
      <c r="NS110" s="55"/>
      <c r="NT110" s="55"/>
      <c r="NU110" s="55"/>
      <c r="NV110" s="55"/>
      <c r="NW110" s="55"/>
      <c r="NX110" s="55"/>
      <c r="NY110" s="55"/>
      <c r="NZ110" s="55"/>
      <c r="OA110" s="55"/>
      <c r="OB110" s="55"/>
      <c r="OC110" s="55"/>
      <c r="OD110" s="55"/>
      <c r="OE110" s="55"/>
      <c r="OF110" s="55"/>
      <c r="OG110" s="55"/>
      <c r="OH110" s="55"/>
      <c r="OI110" s="55"/>
      <c r="OJ110" s="55"/>
      <c r="OK110" s="55"/>
      <c r="OL110" s="55"/>
      <c r="OM110" s="55"/>
      <c r="ON110" s="55"/>
      <c r="OO110" s="55"/>
      <c r="OP110" s="55"/>
      <c r="OQ110" s="55"/>
      <c r="OR110" s="55"/>
      <c r="OS110" s="55"/>
      <c r="OT110" s="55"/>
      <c r="OU110" s="55"/>
      <c r="OV110" s="55"/>
      <c r="OW110" s="55"/>
      <c r="OX110" s="55"/>
      <c r="OY110" s="55"/>
      <c r="OZ110" s="55"/>
      <c r="PA110" s="55"/>
      <c r="PB110" s="55"/>
      <c r="PC110" s="55"/>
      <c r="PD110" s="55"/>
      <c r="PE110" s="55"/>
      <c r="PF110" s="55"/>
      <c r="PG110" s="55"/>
      <c r="PH110" s="55"/>
      <c r="PI110" s="55"/>
      <c r="PJ110" s="55"/>
      <c r="PK110" s="55"/>
      <c r="PL110" s="55"/>
      <c r="PM110" s="55"/>
      <c r="PN110" s="55"/>
      <c r="PO110" s="55"/>
      <c r="PP110" s="55"/>
      <c r="PQ110" s="55"/>
      <c r="PR110" s="55"/>
      <c r="PS110" s="55"/>
      <c r="PT110" s="55"/>
      <c r="PU110" s="55"/>
      <c r="PV110" s="55"/>
      <c r="PW110" s="55"/>
      <c r="PX110" s="55"/>
      <c r="PY110" s="55"/>
      <c r="PZ110" s="55"/>
      <c r="QA110" s="55"/>
      <c r="QB110" s="55"/>
      <c r="QC110" s="55"/>
      <c r="QD110" s="55"/>
      <c r="QE110" s="55"/>
      <c r="QF110" s="55"/>
      <c r="QG110" s="55"/>
      <c r="QH110" s="55"/>
      <c r="QI110" s="55"/>
      <c r="QJ110" s="55"/>
      <c r="QK110" s="55"/>
      <c r="QL110" s="55"/>
      <c r="QM110" s="55"/>
      <c r="QN110" s="55"/>
      <c r="QO110" s="55"/>
      <c r="QP110" s="55"/>
      <c r="QQ110" s="55"/>
      <c r="QR110" s="55"/>
      <c r="QS110" s="55"/>
      <c r="QT110" s="55"/>
      <c r="QU110" s="55"/>
      <c r="QV110" s="55"/>
      <c r="QW110" s="55"/>
      <c r="QX110" s="55"/>
      <c r="QY110" s="55"/>
      <c r="QZ110" s="55"/>
      <c r="RA110" s="55"/>
      <c r="RB110" s="55"/>
      <c r="RC110" s="55"/>
      <c r="RD110" s="55"/>
      <c r="RE110" s="55"/>
      <c r="RF110" s="55"/>
      <c r="RG110" s="55"/>
      <c r="RH110" s="55"/>
      <c r="RI110" s="55"/>
      <c r="RJ110" s="55"/>
      <c r="RK110" s="55"/>
      <c r="RL110" s="55"/>
      <c r="RM110" s="55"/>
      <c r="RN110" s="55"/>
      <c r="RO110" s="55"/>
      <c r="RP110" s="55"/>
      <c r="RQ110" s="55"/>
      <c r="RR110" s="55"/>
      <c r="RS110" s="55"/>
      <c r="RT110" s="55"/>
      <c r="RU110" s="55"/>
      <c r="RV110" s="55"/>
      <c r="RW110" s="55"/>
      <c r="RX110" s="55"/>
      <c r="RY110" s="55"/>
      <c r="RZ110" s="55"/>
      <c r="SA110" s="55"/>
      <c r="SB110" s="55"/>
      <c r="SC110" s="55"/>
      <c r="SD110" s="55"/>
      <c r="SE110" s="55"/>
      <c r="SF110" s="55"/>
      <c r="SG110" s="55"/>
      <c r="SH110" s="55"/>
      <c r="SI110" s="55"/>
      <c r="SJ110" s="55"/>
      <c r="SK110" s="55"/>
      <c r="SL110" s="55"/>
      <c r="SM110" s="55"/>
      <c r="SN110" s="55"/>
      <c r="SO110" s="55"/>
      <c r="SP110" s="55"/>
      <c r="SQ110" s="55"/>
      <c r="SR110" s="55"/>
      <c r="SS110" s="55"/>
      <c r="ST110" s="55"/>
      <c r="SU110" s="55"/>
      <c r="SV110" s="55"/>
      <c r="SW110" s="55"/>
      <c r="SX110" s="55"/>
      <c r="SY110" s="55"/>
      <c r="SZ110" s="55"/>
      <c r="TA110" s="55"/>
      <c r="TB110" s="55"/>
      <c r="TC110" s="55"/>
      <c r="TD110" s="55"/>
      <c r="TE110" s="55"/>
      <c r="TF110" s="55"/>
      <c r="TG110" s="55"/>
      <c r="TH110" s="55"/>
      <c r="TI110" s="55"/>
      <c r="TJ110" s="55"/>
      <c r="TK110" s="55"/>
      <c r="TL110" s="55"/>
      <c r="TM110" s="55"/>
      <c r="TN110" s="55"/>
      <c r="TO110" s="55"/>
      <c r="TP110" s="55"/>
      <c r="TQ110" s="55"/>
      <c r="TR110" s="55"/>
      <c r="TS110" s="55"/>
      <c r="TT110" s="55"/>
      <c r="TU110" s="55"/>
      <c r="TV110" s="55"/>
      <c r="TW110" s="55"/>
      <c r="TX110" s="55"/>
      <c r="TY110" s="55"/>
      <c r="TZ110" s="55"/>
      <c r="UA110" s="55"/>
      <c r="UB110" s="55"/>
      <c r="UC110" s="55"/>
      <c r="UD110" s="55"/>
      <c r="UE110" s="55"/>
      <c r="UF110" s="55"/>
      <c r="UG110" s="55"/>
      <c r="UH110" s="55"/>
      <c r="UI110" s="55"/>
      <c r="UJ110" s="55"/>
      <c r="UK110" s="55"/>
      <c r="UL110" s="55"/>
      <c r="UM110" s="55"/>
      <c r="UN110" s="55"/>
      <c r="UO110" s="55"/>
      <c r="UP110" s="55"/>
      <c r="UQ110" s="55"/>
      <c r="UR110" s="55"/>
      <c r="US110" s="55"/>
      <c r="UT110" s="55"/>
      <c r="UU110" s="55"/>
      <c r="UV110" s="55"/>
      <c r="UW110" s="55"/>
      <c r="UX110" s="55"/>
      <c r="UY110" s="55"/>
      <c r="UZ110" s="55"/>
      <c r="VA110" s="55"/>
      <c r="VB110" s="55"/>
      <c r="VC110" s="55"/>
      <c r="VD110" s="55"/>
      <c r="VE110" s="55"/>
      <c r="VF110" s="55"/>
      <c r="VG110" s="55"/>
      <c r="VH110" s="55"/>
      <c r="VI110" s="55"/>
      <c r="VJ110" s="55"/>
      <c r="VK110" s="55"/>
      <c r="VL110" s="55"/>
      <c r="VM110" s="55"/>
      <c r="VN110" s="55"/>
      <c r="VO110" s="55"/>
      <c r="VP110" s="55"/>
      <c r="VQ110" s="55"/>
      <c r="VR110" s="55"/>
      <c r="VS110" s="55"/>
      <c r="VT110" s="55"/>
      <c r="VU110" s="55"/>
      <c r="VV110" s="55"/>
      <c r="VW110" s="55"/>
      <c r="VX110" s="55"/>
      <c r="VY110" s="55"/>
      <c r="VZ110" s="55"/>
      <c r="WA110" s="55"/>
      <c r="WB110" s="55"/>
      <c r="WC110" s="55"/>
      <c r="WD110" s="55"/>
      <c r="WE110" s="55"/>
      <c r="WF110" s="55"/>
      <c r="WG110" s="55"/>
      <c r="WH110" s="55"/>
      <c r="WI110" s="55"/>
      <c r="WJ110" s="55"/>
      <c r="WK110" s="55"/>
      <c r="WL110" s="55"/>
      <c r="WM110" s="55"/>
      <c r="WN110" s="55"/>
      <c r="WO110" s="55"/>
      <c r="WP110" s="55"/>
      <c r="WQ110" s="55"/>
      <c r="WR110" s="55"/>
      <c r="WS110" s="55"/>
      <c r="WT110" s="55"/>
      <c r="WU110" s="55"/>
      <c r="WV110" s="55"/>
      <c r="WW110" s="55"/>
      <c r="WX110" s="55"/>
      <c r="WY110" s="55"/>
      <c r="WZ110" s="55"/>
      <c r="XA110" s="55"/>
      <c r="XB110" s="55"/>
      <c r="XC110" s="55"/>
      <c r="XD110" s="55"/>
      <c r="XE110" s="55"/>
      <c r="XF110" s="55"/>
      <c r="XG110" s="55"/>
      <c r="XH110" s="55"/>
      <c r="XI110" s="55"/>
      <c r="XJ110" s="55"/>
      <c r="XK110" s="55"/>
      <c r="XL110" s="55"/>
      <c r="XM110" s="55"/>
      <c r="XN110" s="55"/>
      <c r="XO110" s="55"/>
      <c r="XP110" s="55"/>
      <c r="XQ110" s="55"/>
      <c r="XR110" s="55"/>
      <c r="XS110" s="55"/>
      <c r="XT110" s="55"/>
      <c r="XU110" s="55"/>
      <c r="XV110" s="55"/>
      <c r="XW110" s="55"/>
      <c r="XX110" s="55"/>
      <c r="XY110" s="55"/>
      <c r="XZ110" s="55"/>
      <c r="YA110" s="55"/>
      <c r="YB110" s="55"/>
      <c r="YC110" s="55"/>
      <c r="YD110" s="55"/>
      <c r="YE110" s="55"/>
      <c r="YF110" s="55"/>
      <c r="YG110" s="55"/>
      <c r="YH110" s="55"/>
      <c r="YI110" s="55"/>
      <c r="YJ110" s="55"/>
      <c r="YK110" s="55"/>
      <c r="YL110" s="55"/>
      <c r="YM110" s="55"/>
      <c r="YN110" s="55"/>
      <c r="YO110" s="55"/>
      <c r="YP110" s="55"/>
      <c r="YQ110" s="55"/>
      <c r="YR110" s="55"/>
      <c r="YS110" s="55"/>
      <c r="YT110" s="55"/>
      <c r="YU110" s="55"/>
      <c r="YV110" s="55"/>
      <c r="YW110" s="55"/>
      <c r="YX110" s="55"/>
      <c r="YY110" s="55"/>
      <c r="YZ110" s="55"/>
      <c r="ZA110" s="55"/>
      <c r="ZB110" s="55"/>
      <c r="ZC110" s="55"/>
      <c r="ZD110" s="55"/>
      <c r="ZE110" s="55"/>
      <c r="ZF110" s="55"/>
      <c r="ZG110" s="55"/>
      <c r="ZH110" s="55"/>
      <c r="ZI110" s="55"/>
      <c r="ZJ110" s="55"/>
      <c r="ZK110" s="55"/>
      <c r="ZL110" s="55"/>
      <c r="ZM110" s="55"/>
      <c r="ZN110" s="55"/>
      <c r="ZO110" s="55"/>
      <c r="ZP110" s="55"/>
      <c r="ZQ110" s="55"/>
      <c r="ZR110" s="55"/>
      <c r="ZS110" s="55"/>
      <c r="ZT110" s="55"/>
      <c r="ZU110" s="55"/>
      <c r="ZV110" s="55"/>
      <c r="ZW110" s="55"/>
      <c r="ZX110" s="55"/>
      <c r="ZY110" s="55"/>
      <c r="ZZ110" s="55"/>
      <c r="AAA110" s="55"/>
      <c r="AAB110" s="55"/>
      <c r="AAC110" s="55"/>
      <c r="AAD110" s="55"/>
      <c r="AAE110" s="55"/>
      <c r="AAF110" s="55"/>
      <c r="AAG110" s="55"/>
      <c r="AAH110" s="55"/>
      <c r="AAI110" s="55"/>
      <c r="AAJ110" s="55"/>
      <c r="AAK110" s="55"/>
      <c r="AAL110" s="55"/>
      <c r="AAM110" s="55"/>
      <c r="AAN110" s="55"/>
      <c r="AAO110" s="55"/>
      <c r="AAP110" s="55"/>
      <c r="AAQ110" s="55"/>
      <c r="AAR110" s="55"/>
      <c r="AAS110" s="55"/>
      <c r="AAT110" s="55"/>
      <c r="AAU110" s="55"/>
      <c r="AAV110" s="55"/>
      <c r="AAW110" s="55"/>
      <c r="AAX110" s="55"/>
      <c r="AAY110" s="55"/>
      <c r="AAZ110" s="55"/>
      <c r="ABA110" s="55"/>
      <c r="ABB110" s="55"/>
      <c r="ABC110" s="55"/>
      <c r="ABD110" s="55"/>
      <c r="ABE110" s="55"/>
      <c r="ABF110" s="55"/>
      <c r="ABG110" s="55"/>
      <c r="ABH110" s="55"/>
      <c r="ABI110" s="55"/>
      <c r="ABJ110" s="55"/>
      <c r="ABK110" s="55"/>
      <c r="ABL110" s="55"/>
      <c r="ABM110" s="55"/>
      <c r="ABN110" s="55"/>
      <c r="ABO110" s="55"/>
      <c r="ABP110" s="55"/>
      <c r="ABQ110" s="55"/>
      <c r="ABR110" s="55"/>
      <c r="ABS110" s="55"/>
      <c r="ABT110" s="55"/>
      <c r="ABU110" s="55"/>
      <c r="ABV110" s="55"/>
      <c r="ABW110" s="55"/>
      <c r="ABX110" s="55"/>
      <c r="ABY110" s="55"/>
      <c r="ABZ110" s="55"/>
      <c r="ACA110" s="55"/>
      <c r="ACB110" s="55"/>
      <c r="ACC110" s="55"/>
      <c r="ACD110" s="55"/>
      <c r="ACE110" s="55"/>
      <c r="ACF110" s="55"/>
      <c r="ACG110" s="55"/>
      <c r="ACH110" s="55"/>
      <c r="ACI110" s="55"/>
      <c r="ACJ110" s="55"/>
      <c r="ACK110" s="55"/>
      <c r="ACL110" s="55"/>
      <c r="ACM110" s="55"/>
      <c r="ACN110" s="55"/>
      <c r="ACO110" s="55"/>
      <c r="ACP110" s="55"/>
      <c r="ACQ110" s="55"/>
      <c r="ACR110" s="55"/>
      <c r="ACS110" s="55"/>
      <c r="ACT110" s="55"/>
      <c r="ACU110" s="55"/>
      <c r="ACV110" s="55"/>
      <c r="ACW110" s="55"/>
      <c r="ACX110" s="55"/>
      <c r="ACY110" s="55"/>
      <c r="ACZ110" s="55"/>
      <c r="ADA110" s="55"/>
      <c r="ADB110" s="55"/>
      <c r="ADC110" s="55"/>
      <c r="ADD110" s="55"/>
      <c r="ADE110" s="55"/>
      <c r="ADF110" s="55"/>
      <c r="ADG110" s="55"/>
      <c r="ADH110" s="55"/>
      <c r="ADI110" s="55"/>
      <c r="ADJ110" s="55"/>
    </row>
    <row r="111" spans="1:790" s="56" customFormat="1" ht="47.25" customHeight="1" x14ac:dyDescent="0.3">
      <c r="A111" s="536"/>
      <c r="B111" s="537"/>
      <c r="C111" s="537"/>
      <c r="D111" s="536"/>
      <c r="E111" s="536"/>
      <c r="F111" s="512"/>
      <c r="G111" s="512"/>
      <c r="H111" s="512"/>
      <c r="I111" s="512"/>
      <c r="J111" s="59" t="s">
        <v>67</v>
      </c>
      <c r="K111" s="59" t="s">
        <v>68</v>
      </c>
      <c r="L111" s="59" t="s">
        <v>69</v>
      </c>
      <c r="M111" s="59" t="s">
        <v>291</v>
      </c>
      <c r="N111" s="59" t="s">
        <v>292</v>
      </c>
      <c r="O111" s="65">
        <v>321006.34000000003</v>
      </c>
      <c r="P111" s="512"/>
      <c r="Q111" s="512"/>
      <c r="R111" s="512"/>
      <c r="S111" s="512"/>
      <c r="T111" s="512"/>
      <c r="U111" s="512"/>
      <c r="V111" s="512"/>
      <c r="W111" s="512"/>
      <c r="X111" s="520"/>
      <c r="Y111" s="520"/>
      <c r="Z111" s="512"/>
      <c r="AA111" s="512"/>
      <c r="AB111" s="512"/>
      <c r="AC111" s="512"/>
      <c r="AD111" s="512"/>
      <c r="AE111" s="512"/>
      <c r="AF111" s="512"/>
      <c r="AG111" s="512"/>
      <c r="AH111" s="520"/>
      <c r="AI111" s="520"/>
      <c r="AJ111" s="512"/>
      <c r="AK111" s="512"/>
      <c r="AL111" s="512"/>
      <c r="AM111" s="512"/>
      <c r="AN111" s="512"/>
      <c r="AO111" s="512"/>
      <c r="AP111" s="512"/>
      <c r="AQ111" s="512"/>
      <c r="AR111" s="512"/>
      <c r="AS111" s="512"/>
      <c r="AT111" s="512"/>
      <c r="AU111" s="512"/>
      <c r="AV111" s="512"/>
      <c r="AW111" s="539"/>
      <c r="AX111" s="539"/>
      <c r="AY111" s="539"/>
      <c r="AZ111" s="539"/>
      <c r="BA111" s="539"/>
      <c r="BB111" s="540"/>
      <c r="BC111" s="538"/>
      <c r="BD111" s="538"/>
      <c r="BE111" s="538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  <c r="IQ111" s="55"/>
      <c r="IR111" s="55"/>
      <c r="IS111" s="55"/>
      <c r="IT111" s="55"/>
      <c r="IU111" s="55"/>
      <c r="IV111" s="55"/>
      <c r="IW111" s="55"/>
      <c r="IX111" s="55"/>
      <c r="IY111" s="55"/>
      <c r="IZ111" s="55"/>
      <c r="JA111" s="55"/>
      <c r="JB111" s="55"/>
      <c r="JC111" s="55"/>
      <c r="JD111" s="55"/>
      <c r="JE111" s="55"/>
      <c r="JF111" s="55"/>
      <c r="JG111" s="55"/>
      <c r="JH111" s="55"/>
      <c r="JI111" s="55"/>
      <c r="JJ111" s="55"/>
      <c r="JK111" s="55"/>
      <c r="JL111" s="55"/>
      <c r="JM111" s="55"/>
      <c r="JN111" s="55"/>
      <c r="JO111" s="55"/>
      <c r="JP111" s="55"/>
      <c r="JQ111" s="55"/>
      <c r="JR111" s="55"/>
      <c r="JS111" s="55"/>
      <c r="JT111" s="55"/>
      <c r="JU111" s="55"/>
      <c r="JV111" s="55"/>
      <c r="JW111" s="55"/>
      <c r="JX111" s="55"/>
      <c r="JY111" s="55"/>
      <c r="JZ111" s="55"/>
      <c r="KA111" s="55"/>
      <c r="KB111" s="55"/>
      <c r="KC111" s="55"/>
      <c r="KD111" s="55"/>
      <c r="KE111" s="55"/>
      <c r="KF111" s="55"/>
      <c r="KG111" s="55"/>
      <c r="KH111" s="55"/>
      <c r="KI111" s="55"/>
      <c r="KJ111" s="55"/>
      <c r="KK111" s="55"/>
      <c r="KL111" s="55"/>
      <c r="KM111" s="55"/>
      <c r="KN111" s="55"/>
      <c r="KO111" s="55"/>
      <c r="KP111" s="55"/>
      <c r="KQ111" s="55"/>
      <c r="KR111" s="55"/>
      <c r="KS111" s="55"/>
      <c r="KT111" s="55"/>
      <c r="KU111" s="55"/>
      <c r="KV111" s="55"/>
      <c r="KW111" s="55"/>
      <c r="KX111" s="55"/>
      <c r="KY111" s="55"/>
      <c r="KZ111" s="55"/>
      <c r="LA111" s="55"/>
      <c r="LB111" s="55"/>
      <c r="LC111" s="55"/>
      <c r="LD111" s="55"/>
      <c r="LE111" s="55"/>
      <c r="LF111" s="55"/>
      <c r="LG111" s="55"/>
      <c r="LH111" s="55"/>
      <c r="LI111" s="55"/>
      <c r="LJ111" s="55"/>
      <c r="LK111" s="55"/>
      <c r="LL111" s="55"/>
      <c r="LM111" s="55"/>
      <c r="LN111" s="55"/>
      <c r="LO111" s="55"/>
      <c r="LP111" s="55"/>
      <c r="LQ111" s="55"/>
      <c r="LR111" s="55"/>
      <c r="LS111" s="55"/>
      <c r="LT111" s="55"/>
      <c r="LU111" s="55"/>
      <c r="LV111" s="55"/>
      <c r="LW111" s="55"/>
      <c r="LX111" s="55"/>
      <c r="LY111" s="55"/>
      <c r="LZ111" s="55"/>
      <c r="MA111" s="55"/>
      <c r="MB111" s="55"/>
      <c r="MC111" s="55"/>
      <c r="MD111" s="55"/>
      <c r="ME111" s="55"/>
      <c r="MF111" s="55"/>
      <c r="MG111" s="55"/>
      <c r="MH111" s="55"/>
      <c r="MI111" s="55"/>
      <c r="MJ111" s="55"/>
      <c r="MK111" s="55"/>
      <c r="ML111" s="55"/>
      <c r="MM111" s="55"/>
      <c r="MN111" s="55"/>
      <c r="MO111" s="55"/>
      <c r="MP111" s="55"/>
      <c r="MQ111" s="55"/>
      <c r="MR111" s="55"/>
      <c r="MS111" s="55"/>
      <c r="MT111" s="55"/>
      <c r="MU111" s="55"/>
      <c r="MV111" s="55"/>
      <c r="MW111" s="55"/>
      <c r="MX111" s="55"/>
      <c r="MY111" s="55"/>
      <c r="MZ111" s="55"/>
      <c r="NA111" s="55"/>
      <c r="NB111" s="55"/>
      <c r="NC111" s="55"/>
      <c r="ND111" s="55"/>
      <c r="NE111" s="55"/>
      <c r="NF111" s="55"/>
      <c r="NG111" s="55"/>
      <c r="NH111" s="55"/>
      <c r="NI111" s="55"/>
      <c r="NJ111" s="55"/>
      <c r="NK111" s="55"/>
      <c r="NL111" s="55"/>
      <c r="NM111" s="55"/>
      <c r="NN111" s="55"/>
      <c r="NO111" s="55"/>
      <c r="NP111" s="55"/>
      <c r="NQ111" s="55"/>
      <c r="NR111" s="55"/>
      <c r="NS111" s="55"/>
      <c r="NT111" s="55"/>
      <c r="NU111" s="55"/>
      <c r="NV111" s="55"/>
      <c r="NW111" s="55"/>
      <c r="NX111" s="55"/>
      <c r="NY111" s="55"/>
      <c r="NZ111" s="55"/>
      <c r="OA111" s="55"/>
      <c r="OB111" s="55"/>
      <c r="OC111" s="55"/>
      <c r="OD111" s="55"/>
      <c r="OE111" s="55"/>
      <c r="OF111" s="55"/>
      <c r="OG111" s="55"/>
      <c r="OH111" s="55"/>
      <c r="OI111" s="55"/>
      <c r="OJ111" s="55"/>
      <c r="OK111" s="55"/>
      <c r="OL111" s="55"/>
      <c r="OM111" s="55"/>
      <c r="ON111" s="55"/>
      <c r="OO111" s="55"/>
      <c r="OP111" s="55"/>
      <c r="OQ111" s="55"/>
      <c r="OR111" s="55"/>
      <c r="OS111" s="55"/>
      <c r="OT111" s="55"/>
      <c r="OU111" s="55"/>
      <c r="OV111" s="55"/>
      <c r="OW111" s="55"/>
      <c r="OX111" s="55"/>
      <c r="OY111" s="55"/>
      <c r="OZ111" s="55"/>
      <c r="PA111" s="55"/>
      <c r="PB111" s="55"/>
      <c r="PC111" s="55"/>
      <c r="PD111" s="55"/>
      <c r="PE111" s="55"/>
      <c r="PF111" s="55"/>
      <c r="PG111" s="55"/>
      <c r="PH111" s="55"/>
      <c r="PI111" s="55"/>
      <c r="PJ111" s="55"/>
      <c r="PK111" s="55"/>
      <c r="PL111" s="55"/>
      <c r="PM111" s="55"/>
      <c r="PN111" s="55"/>
      <c r="PO111" s="55"/>
      <c r="PP111" s="55"/>
      <c r="PQ111" s="55"/>
      <c r="PR111" s="55"/>
      <c r="PS111" s="55"/>
      <c r="PT111" s="55"/>
      <c r="PU111" s="55"/>
      <c r="PV111" s="55"/>
      <c r="PW111" s="55"/>
      <c r="PX111" s="55"/>
      <c r="PY111" s="55"/>
      <c r="PZ111" s="55"/>
      <c r="QA111" s="55"/>
      <c r="QB111" s="55"/>
      <c r="QC111" s="55"/>
      <c r="QD111" s="55"/>
      <c r="QE111" s="55"/>
      <c r="QF111" s="55"/>
      <c r="QG111" s="55"/>
      <c r="QH111" s="55"/>
      <c r="QI111" s="55"/>
      <c r="QJ111" s="55"/>
      <c r="QK111" s="55"/>
      <c r="QL111" s="55"/>
      <c r="QM111" s="55"/>
      <c r="QN111" s="55"/>
      <c r="QO111" s="55"/>
      <c r="QP111" s="55"/>
      <c r="QQ111" s="55"/>
      <c r="QR111" s="55"/>
      <c r="QS111" s="55"/>
      <c r="QT111" s="55"/>
      <c r="QU111" s="55"/>
      <c r="QV111" s="55"/>
      <c r="QW111" s="55"/>
      <c r="QX111" s="55"/>
      <c r="QY111" s="55"/>
      <c r="QZ111" s="55"/>
      <c r="RA111" s="55"/>
      <c r="RB111" s="55"/>
      <c r="RC111" s="55"/>
      <c r="RD111" s="55"/>
      <c r="RE111" s="55"/>
      <c r="RF111" s="55"/>
      <c r="RG111" s="55"/>
      <c r="RH111" s="55"/>
      <c r="RI111" s="55"/>
      <c r="RJ111" s="55"/>
      <c r="RK111" s="55"/>
      <c r="RL111" s="55"/>
      <c r="RM111" s="55"/>
      <c r="RN111" s="55"/>
      <c r="RO111" s="55"/>
      <c r="RP111" s="55"/>
      <c r="RQ111" s="55"/>
      <c r="RR111" s="55"/>
      <c r="RS111" s="55"/>
      <c r="RT111" s="55"/>
      <c r="RU111" s="55"/>
      <c r="RV111" s="55"/>
      <c r="RW111" s="55"/>
      <c r="RX111" s="55"/>
      <c r="RY111" s="55"/>
      <c r="RZ111" s="55"/>
      <c r="SA111" s="55"/>
      <c r="SB111" s="55"/>
      <c r="SC111" s="55"/>
      <c r="SD111" s="55"/>
      <c r="SE111" s="55"/>
      <c r="SF111" s="55"/>
      <c r="SG111" s="55"/>
      <c r="SH111" s="55"/>
      <c r="SI111" s="55"/>
      <c r="SJ111" s="55"/>
      <c r="SK111" s="55"/>
      <c r="SL111" s="55"/>
      <c r="SM111" s="55"/>
      <c r="SN111" s="55"/>
      <c r="SO111" s="55"/>
      <c r="SP111" s="55"/>
      <c r="SQ111" s="55"/>
      <c r="SR111" s="55"/>
      <c r="SS111" s="55"/>
      <c r="ST111" s="55"/>
      <c r="SU111" s="55"/>
      <c r="SV111" s="55"/>
      <c r="SW111" s="55"/>
      <c r="SX111" s="55"/>
      <c r="SY111" s="55"/>
      <c r="SZ111" s="55"/>
      <c r="TA111" s="55"/>
      <c r="TB111" s="55"/>
      <c r="TC111" s="55"/>
      <c r="TD111" s="55"/>
      <c r="TE111" s="55"/>
      <c r="TF111" s="55"/>
      <c r="TG111" s="55"/>
      <c r="TH111" s="55"/>
      <c r="TI111" s="55"/>
      <c r="TJ111" s="55"/>
      <c r="TK111" s="55"/>
      <c r="TL111" s="55"/>
      <c r="TM111" s="55"/>
      <c r="TN111" s="55"/>
      <c r="TO111" s="55"/>
      <c r="TP111" s="55"/>
      <c r="TQ111" s="55"/>
      <c r="TR111" s="55"/>
      <c r="TS111" s="55"/>
      <c r="TT111" s="55"/>
      <c r="TU111" s="55"/>
      <c r="TV111" s="55"/>
      <c r="TW111" s="55"/>
      <c r="TX111" s="55"/>
      <c r="TY111" s="55"/>
      <c r="TZ111" s="55"/>
      <c r="UA111" s="55"/>
      <c r="UB111" s="55"/>
      <c r="UC111" s="55"/>
      <c r="UD111" s="55"/>
      <c r="UE111" s="55"/>
      <c r="UF111" s="55"/>
      <c r="UG111" s="55"/>
      <c r="UH111" s="55"/>
      <c r="UI111" s="55"/>
      <c r="UJ111" s="55"/>
      <c r="UK111" s="55"/>
      <c r="UL111" s="55"/>
      <c r="UM111" s="55"/>
      <c r="UN111" s="55"/>
      <c r="UO111" s="55"/>
      <c r="UP111" s="55"/>
      <c r="UQ111" s="55"/>
      <c r="UR111" s="55"/>
      <c r="US111" s="55"/>
      <c r="UT111" s="55"/>
      <c r="UU111" s="55"/>
      <c r="UV111" s="55"/>
      <c r="UW111" s="55"/>
      <c r="UX111" s="55"/>
      <c r="UY111" s="55"/>
      <c r="UZ111" s="55"/>
      <c r="VA111" s="55"/>
      <c r="VB111" s="55"/>
      <c r="VC111" s="55"/>
      <c r="VD111" s="55"/>
      <c r="VE111" s="55"/>
      <c r="VF111" s="55"/>
      <c r="VG111" s="55"/>
      <c r="VH111" s="55"/>
      <c r="VI111" s="55"/>
      <c r="VJ111" s="55"/>
      <c r="VK111" s="55"/>
      <c r="VL111" s="55"/>
      <c r="VM111" s="55"/>
      <c r="VN111" s="55"/>
      <c r="VO111" s="55"/>
      <c r="VP111" s="55"/>
      <c r="VQ111" s="55"/>
      <c r="VR111" s="55"/>
      <c r="VS111" s="55"/>
      <c r="VT111" s="55"/>
      <c r="VU111" s="55"/>
      <c r="VV111" s="55"/>
      <c r="VW111" s="55"/>
      <c r="VX111" s="55"/>
      <c r="VY111" s="55"/>
      <c r="VZ111" s="55"/>
      <c r="WA111" s="55"/>
      <c r="WB111" s="55"/>
      <c r="WC111" s="55"/>
      <c r="WD111" s="55"/>
      <c r="WE111" s="55"/>
      <c r="WF111" s="55"/>
      <c r="WG111" s="55"/>
      <c r="WH111" s="55"/>
      <c r="WI111" s="55"/>
      <c r="WJ111" s="55"/>
      <c r="WK111" s="55"/>
      <c r="WL111" s="55"/>
      <c r="WM111" s="55"/>
      <c r="WN111" s="55"/>
      <c r="WO111" s="55"/>
      <c r="WP111" s="55"/>
      <c r="WQ111" s="55"/>
      <c r="WR111" s="55"/>
      <c r="WS111" s="55"/>
      <c r="WT111" s="55"/>
      <c r="WU111" s="55"/>
      <c r="WV111" s="55"/>
      <c r="WW111" s="55"/>
      <c r="WX111" s="55"/>
      <c r="WY111" s="55"/>
      <c r="WZ111" s="55"/>
      <c r="XA111" s="55"/>
      <c r="XB111" s="55"/>
      <c r="XC111" s="55"/>
      <c r="XD111" s="55"/>
      <c r="XE111" s="55"/>
      <c r="XF111" s="55"/>
      <c r="XG111" s="55"/>
      <c r="XH111" s="55"/>
      <c r="XI111" s="55"/>
      <c r="XJ111" s="55"/>
      <c r="XK111" s="55"/>
      <c r="XL111" s="55"/>
      <c r="XM111" s="55"/>
      <c r="XN111" s="55"/>
      <c r="XO111" s="55"/>
      <c r="XP111" s="55"/>
      <c r="XQ111" s="55"/>
      <c r="XR111" s="55"/>
      <c r="XS111" s="55"/>
      <c r="XT111" s="55"/>
      <c r="XU111" s="55"/>
      <c r="XV111" s="55"/>
      <c r="XW111" s="55"/>
      <c r="XX111" s="55"/>
      <c r="XY111" s="55"/>
      <c r="XZ111" s="55"/>
      <c r="YA111" s="55"/>
      <c r="YB111" s="55"/>
      <c r="YC111" s="55"/>
      <c r="YD111" s="55"/>
      <c r="YE111" s="55"/>
      <c r="YF111" s="55"/>
      <c r="YG111" s="55"/>
      <c r="YH111" s="55"/>
      <c r="YI111" s="55"/>
      <c r="YJ111" s="55"/>
      <c r="YK111" s="55"/>
      <c r="YL111" s="55"/>
      <c r="YM111" s="55"/>
      <c r="YN111" s="55"/>
      <c r="YO111" s="55"/>
      <c r="YP111" s="55"/>
      <c r="YQ111" s="55"/>
      <c r="YR111" s="55"/>
      <c r="YS111" s="55"/>
      <c r="YT111" s="55"/>
      <c r="YU111" s="55"/>
      <c r="YV111" s="55"/>
      <c r="YW111" s="55"/>
      <c r="YX111" s="55"/>
      <c r="YY111" s="55"/>
      <c r="YZ111" s="55"/>
      <c r="ZA111" s="55"/>
      <c r="ZB111" s="55"/>
      <c r="ZC111" s="55"/>
      <c r="ZD111" s="55"/>
      <c r="ZE111" s="55"/>
      <c r="ZF111" s="55"/>
      <c r="ZG111" s="55"/>
      <c r="ZH111" s="55"/>
      <c r="ZI111" s="55"/>
      <c r="ZJ111" s="55"/>
      <c r="ZK111" s="55"/>
      <c r="ZL111" s="55"/>
      <c r="ZM111" s="55"/>
      <c r="ZN111" s="55"/>
      <c r="ZO111" s="55"/>
      <c r="ZP111" s="55"/>
      <c r="ZQ111" s="55"/>
      <c r="ZR111" s="55"/>
      <c r="ZS111" s="55"/>
      <c r="ZT111" s="55"/>
      <c r="ZU111" s="55"/>
      <c r="ZV111" s="55"/>
      <c r="ZW111" s="55"/>
      <c r="ZX111" s="55"/>
      <c r="ZY111" s="55"/>
      <c r="ZZ111" s="55"/>
      <c r="AAA111" s="55"/>
      <c r="AAB111" s="55"/>
      <c r="AAC111" s="55"/>
      <c r="AAD111" s="55"/>
      <c r="AAE111" s="55"/>
      <c r="AAF111" s="55"/>
      <c r="AAG111" s="55"/>
      <c r="AAH111" s="55"/>
      <c r="AAI111" s="55"/>
      <c r="AAJ111" s="55"/>
      <c r="AAK111" s="55"/>
      <c r="AAL111" s="55"/>
      <c r="AAM111" s="55"/>
      <c r="AAN111" s="55"/>
      <c r="AAO111" s="55"/>
      <c r="AAP111" s="55"/>
      <c r="AAQ111" s="55"/>
      <c r="AAR111" s="55"/>
      <c r="AAS111" s="55"/>
      <c r="AAT111" s="55"/>
      <c r="AAU111" s="55"/>
      <c r="AAV111" s="55"/>
      <c r="AAW111" s="55"/>
      <c r="AAX111" s="55"/>
      <c r="AAY111" s="55"/>
      <c r="AAZ111" s="55"/>
      <c r="ABA111" s="55"/>
      <c r="ABB111" s="55"/>
      <c r="ABC111" s="55"/>
      <c r="ABD111" s="55"/>
      <c r="ABE111" s="55"/>
      <c r="ABF111" s="55"/>
      <c r="ABG111" s="55"/>
      <c r="ABH111" s="55"/>
      <c r="ABI111" s="55"/>
      <c r="ABJ111" s="55"/>
      <c r="ABK111" s="55"/>
      <c r="ABL111" s="55"/>
      <c r="ABM111" s="55"/>
      <c r="ABN111" s="55"/>
      <c r="ABO111" s="55"/>
      <c r="ABP111" s="55"/>
      <c r="ABQ111" s="55"/>
      <c r="ABR111" s="55"/>
      <c r="ABS111" s="55"/>
      <c r="ABT111" s="55"/>
      <c r="ABU111" s="55"/>
      <c r="ABV111" s="55"/>
      <c r="ABW111" s="55"/>
      <c r="ABX111" s="55"/>
      <c r="ABY111" s="55"/>
      <c r="ABZ111" s="55"/>
      <c r="ACA111" s="55"/>
      <c r="ACB111" s="55"/>
      <c r="ACC111" s="55"/>
      <c r="ACD111" s="55"/>
      <c r="ACE111" s="55"/>
      <c r="ACF111" s="55"/>
      <c r="ACG111" s="55"/>
      <c r="ACH111" s="55"/>
      <c r="ACI111" s="55"/>
      <c r="ACJ111" s="55"/>
      <c r="ACK111" s="55"/>
      <c r="ACL111" s="55"/>
      <c r="ACM111" s="55"/>
      <c r="ACN111" s="55"/>
      <c r="ACO111" s="55"/>
      <c r="ACP111" s="55"/>
      <c r="ACQ111" s="55"/>
      <c r="ACR111" s="55"/>
      <c r="ACS111" s="55"/>
      <c r="ACT111" s="55"/>
      <c r="ACU111" s="55"/>
      <c r="ACV111" s="55"/>
      <c r="ACW111" s="55"/>
      <c r="ACX111" s="55"/>
      <c r="ACY111" s="55"/>
      <c r="ACZ111" s="55"/>
      <c r="ADA111" s="55"/>
      <c r="ADB111" s="55"/>
      <c r="ADC111" s="55"/>
      <c r="ADD111" s="55"/>
      <c r="ADE111" s="55"/>
      <c r="ADF111" s="55"/>
      <c r="ADG111" s="55"/>
      <c r="ADH111" s="55"/>
      <c r="ADI111" s="55"/>
      <c r="ADJ111" s="55"/>
    </row>
    <row r="112" spans="1:790" s="56" customFormat="1" ht="47.25" customHeight="1" x14ac:dyDescent="0.3">
      <c r="A112" s="536"/>
      <c r="B112" s="537"/>
      <c r="C112" s="537"/>
      <c r="D112" s="536"/>
      <c r="E112" s="536"/>
      <c r="F112" s="512"/>
      <c r="G112" s="512"/>
      <c r="H112" s="512"/>
      <c r="I112" s="512"/>
      <c r="J112" s="59" t="s">
        <v>67</v>
      </c>
      <c r="K112" s="59" t="s">
        <v>68</v>
      </c>
      <c r="L112" s="59" t="s">
        <v>69</v>
      </c>
      <c r="M112" s="59" t="s">
        <v>288</v>
      </c>
      <c r="N112" s="59" t="s">
        <v>289</v>
      </c>
      <c r="O112" s="65">
        <v>162817.21</v>
      </c>
      <c r="P112" s="512"/>
      <c r="Q112" s="512"/>
      <c r="R112" s="512"/>
      <c r="S112" s="512"/>
      <c r="T112" s="512"/>
      <c r="U112" s="512"/>
      <c r="V112" s="512"/>
      <c r="W112" s="512"/>
      <c r="X112" s="520"/>
      <c r="Y112" s="520"/>
      <c r="Z112" s="512"/>
      <c r="AA112" s="512"/>
      <c r="AB112" s="512"/>
      <c r="AC112" s="512"/>
      <c r="AD112" s="512"/>
      <c r="AE112" s="512"/>
      <c r="AF112" s="512"/>
      <c r="AG112" s="512"/>
      <c r="AH112" s="520"/>
      <c r="AI112" s="520"/>
      <c r="AJ112" s="512"/>
      <c r="AK112" s="512"/>
      <c r="AL112" s="512"/>
      <c r="AM112" s="512"/>
      <c r="AN112" s="512"/>
      <c r="AO112" s="512"/>
      <c r="AP112" s="512"/>
      <c r="AQ112" s="512"/>
      <c r="AR112" s="512"/>
      <c r="AS112" s="512"/>
      <c r="AT112" s="512"/>
      <c r="AU112" s="512"/>
      <c r="AV112" s="512"/>
      <c r="AW112" s="539"/>
      <c r="AX112" s="539"/>
      <c r="AY112" s="539"/>
      <c r="AZ112" s="539"/>
      <c r="BA112" s="539"/>
      <c r="BB112" s="540"/>
      <c r="BC112" s="538"/>
      <c r="BD112" s="538"/>
      <c r="BE112" s="538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  <c r="IW112" s="55"/>
      <c r="IX112" s="55"/>
      <c r="IY112" s="55"/>
      <c r="IZ112" s="55"/>
      <c r="JA112" s="55"/>
      <c r="JB112" s="55"/>
      <c r="JC112" s="55"/>
      <c r="JD112" s="55"/>
      <c r="JE112" s="55"/>
      <c r="JF112" s="55"/>
      <c r="JG112" s="55"/>
      <c r="JH112" s="55"/>
      <c r="JI112" s="55"/>
      <c r="JJ112" s="55"/>
      <c r="JK112" s="55"/>
      <c r="JL112" s="55"/>
      <c r="JM112" s="55"/>
      <c r="JN112" s="55"/>
      <c r="JO112" s="55"/>
      <c r="JP112" s="55"/>
      <c r="JQ112" s="55"/>
      <c r="JR112" s="55"/>
      <c r="JS112" s="55"/>
      <c r="JT112" s="55"/>
      <c r="JU112" s="55"/>
      <c r="JV112" s="55"/>
      <c r="JW112" s="55"/>
      <c r="JX112" s="55"/>
      <c r="JY112" s="55"/>
      <c r="JZ112" s="55"/>
      <c r="KA112" s="55"/>
      <c r="KB112" s="55"/>
      <c r="KC112" s="55"/>
      <c r="KD112" s="55"/>
      <c r="KE112" s="55"/>
      <c r="KF112" s="55"/>
      <c r="KG112" s="55"/>
      <c r="KH112" s="55"/>
      <c r="KI112" s="55"/>
      <c r="KJ112" s="55"/>
      <c r="KK112" s="55"/>
      <c r="KL112" s="55"/>
      <c r="KM112" s="55"/>
      <c r="KN112" s="55"/>
      <c r="KO112" s="55"/>
      <c r="KP112" s="55"/>
      <c r="KQ112" s="55"/>
      <c r="KR112" s="55"/>
      <c r="KS112" s="55"/>
      <c r="KT112" s="55"/>
      <c r="KU112" s="55"/>
      <c r="KV112" s="55"/>
      <c r="KW112" s="55"/>
      <c r="KX112" s="55"/>
      <c r="KY112" s="55"/>
      <c r="KZ112" s="55"/>
      <c r="LA112" s="55"/>
      <c r="LB112" s="55"/>
      <c r="LC112" s="55"/>
      <c r="LD112" s="55"/>
      <c r="LE112" s="55"/>
      <c r="LF112" s="55"/>
      <c r="LG112" s="55"/>
      <c r="LH112" s="55"/>
      <c r="LI112" s="55"/>
      <c r="LJ112" s="55"/>
      <c r="LK112" s="55"/>
      <c r="LL112" s="55"/>
      <c r="LM112" s="55"/>
      <c r="LN112" s="55"/>
      <c r="LO112" s="55"/>
      <c r="LP112" s="55"/>
      <c r="LQ112" s="55"/>
      <c r="LR112" s="55"/>
      <c r="LS112" s="55"/>
      <c r="LT112" s="55"/>
      <c r="LU112" s="55"/>
      <c r="LV112" s="55"/>
      <c r="LW112" s="55"/>
      <c r="LX112" s="55"/>
      <c r="LY112" s="55"/>
      <c r="LZ112" s="55"/>
      <c r="MA112" s="55"/>
      <c r="MB112" s="55"/>
      <c r="MC112" s="55"/>
      <c r="MD112" s="55"/>
      <c r="ME112" s="55"/>
      <c r="MF112" s="55"/>
      <c r="MG112" s="55"/>
      <c r="MH112" s="55"/>
      <c r="MI112" s="55"/>
      <c r="MJ112" s="55"/>
      <c r="MK112" s="55"/>
      <c r="ML112" s="55"/>
      <c r="MM112" s="55"/>
      <c r="MN112" s="55"/>
      <c r="MO112" s="55"/>
      <c r="MP112" s="55"/>
      <c r="MQ112" s="55"/>
      <c r="MR112" s="55"/>
      <c r="MS112" s="55"/>
      <c r="MT112" s="55"/>
      <c r="MU112" s="55"/>
      <c r="MV112" s="55"/>
      <c r="MW112" s="55"/>
      <c r="MX112" s="55"/>
      <c r="MY112" s="55"/>
      <c r="MZ112" s="55"/>
      <c r="NA112" s="55"/>
      <c r="NB112" s="55"/>
      <c r="NC112" s="55"/>
      <c r="ND112" s="55"/>
      <c r="NE112" s="55"/>
      <c r="NF112" s="55"/>
      <c r="NG112" s="55"/>
      <c r="NH112" s="55"/>
      <c r="NI112" s="55"/>
      <c r="NJ112" s="55"/>
      <c r="NK112" s="55"/>
      <c r="NL112" s="55"/>
      <c r="NM112" s="55"/>
      <c r="NN112" s="55"/>
      <c r="NO112" s="55"/>
      <c r="NP112" s="55"/>
      <c r="NQ112" s="55"/>
      <c r="NR112" s="55"/>
      <c r="NS112" s="55"/>
      <c r="NT112" s="55"/>
      <c r="NU112" s="55"/>
      <c r="NV112" s="55"/>
      <c r="NW112" s="55"/>
      <c r="NX112" s="55"/>
      <c r="NY112" s="55"/>
      <c r="NZ112" s="55"/>
      <c r="OA112" s="55"/>
      <c r="OB112" s="55"/>
      <c r="OC112" s="55"/>
      <c r="OD112" s="55"/>
      <c r="OE112" s="55"/>
      <c r="OF112" s="55"/>
      <c r="OG112" s="55"/>
      <c r="OH112" s="55"/>
      <c r="OI112" s="55"/>
      <c r="OJ112" s="55"/>
      <c r="OK112" s="55"/>
      <c r="OL112" s="55"/>
      <c r="OM112" s="55"/>
      <c r="ON112" s="55"/>
      <c r="OO112" s="55"/>
      <c r="OP112" s="55"/>
      <c r="OQ112" s="55"/>
      <c r="OR112" s="55"/>
      <c r="OS112" s="55"/>
      <c r="OT112" s="55"/>
      <c r="OU112" s="55"/>
      <c r="OV112" s="55"/>
      <c r="OW112" s="55"/>
      <c r="OX112" s="55"/>
      <c r="OY112" s="55"/>
      <c r="OZ112" s="55"/>
      <c r="PA112" s="55"/>
      <c r="PB112" s="55"/>
      <c r="PC112" s="55"/>
      <c r="PD112" s="55"/>
      <c r="PE112" s="55"/>
      <c r="PF112" s="55"/>
      <c r="PG112" s="55"/>
      <c r="PH112" s="55"/>
      <c r="PI112" s="55"/>
      <c r="PJ112" s="55"/>
      <c r="PK112" s="55"/>
      <c r="PL112" s="55"/>
      <c r="PM112" s="55"/>
      <c r="PN112" s="55"/>
      <c r="PO112" s="55"/>
      <c r="PP112" s="55"/>
      <c r="PQ112" s="55"/>
      <c r="PR112" s="55"/>
      <c r="PS112" s="55"/>
      <c r="PT112" s="55"/>
      <c r="PU112" s="55"/>
      <c r="PV112" s="55"/>
      <c r="PW112" s="55"/>
      <c r="PX112" s="55"/>
      <c r="PY112" s="55"/>
      <c r="PZ112" s="55"/>
      <c r="QA112" s="55"/>
      <c r="QB112" s="55"/>
      <c r="QC112" s="55"/>
      <c r="QD112" s="55"/>
      <c r="QE112" s="55"/>
      <c r="QF112" s="55"/>
      <c r="QG112" s="55"/>
      <c r="QH112" s="55"/>
      <c r="QI112" s="55"/>
      <c r="QJ112" s="55"/>
      <c r="QK112" s="55"/>
      <c r="QL112" s="55"/>
      <c r="QM112" s="55"/>
      <c r="QN112" s="55"/>
      <c r="QO112" s="55"/>
      <c r="QP112" s="55"/>
      <c r="QQ112" s="55"/>
      <c r="QR112" s="55"/>
      <c r="QS112" s="55"/>
      <c r="QT112" s="55"/>
      <c r="QU112" s="55"/>
      <c r="QV112" s="55"/>
      <c r="QW112" s="55"/>
      <c r="QX112" s="55"/>
      <c r="QY112" s="55"/>
      <c r="QZ112" s="55"/>
      <c r="RA112" s="55"/>
      <c r="RB112" s="55"/>
      <c r="RC112" s="55"/>
      <c r="RD112" s="55"/>
      <c r="RE112" s="55"/>
      <c r="RF112" s="55"/>
      <c r="RG112" s="55"/>
      <c r="RH112" s="55"/>
      <c r="RI112" s="55"/>
      <c r="RJ112" s="55"/>
      <c r="RK112" s="55"/>
      <c r="RL112" s="55"/>
      <c r="RM112" s="55"/>
      <c r="RN112" s="55"/>
      <c r="RO112" s="55"/>
      <c r="RP112" s="55"/>
      <c r="RQ112" s="55"/>
      <c r="RR112" s="55"/>
      <c r="RS112" s="55"/>
      <c r="RT112" s="55"/>
      <c r="RU112" s="55"/>
      <c r="RV112" s="55"/>
      <c r="RW112" s="55"/>
      <c r="RX112" s="55"/>
      <c r="RY112" s="55"/>
      <c r="RZ112" s="55"/>
      <c r="SA112" s="55"/>
      <c r="SB112" s="55"/>
      <c r="SC112" s="55"/>
      <c r="SD112" s="55"/>
      <c r="SE112" s="55"/>
      <c r="SF112" s="55"/>
      <c r="SG112" s="55"/>
      <c r="SH112" s="55"/>
      <c r="SI112" s="55"/>
      <c r="SJ112" s="55"/>
      <c r="SK112" s="55"/>
      <c r="SL112" s="55"/>
      <c r="SM112" s="55"/>
      <c r="SN112" s="55"/>
      <c r="SO112" s="55"/>
      <c r="SP112" s="55"/>
      <c r="SQ112" s="55"/>
      <c r="SR112" s="55"/>
      <c r="SS112" s="55"/>
      <c r="ST112" s="55"/>
      <c r="SU112" s="55"/>
      <c r="SV112" s="55"/>
      <c r="SW112" s="55"/>
      <c r="SX112" s="55"/>
      <c r="SY112" s="55"/>
      <c r="SZ112" s="55"/>
      <c r="TA112" s="55"/>
      <c r="TB112" s="55"/>
      <c r="TC112" s="55"/>
      <c r="TD112" s="55"/>
      <c r="TE112" s="55"/>
      <c r="TF112" s="55"/>
      <c r="TG112" s="55"/>
      <c r="TH112" s="55"/>
      <c r="TI112" s="55"/>
      <c r="TJ112" s="55"/>
      <c r="TK112" s="55"/>
      <c r="TL112" s="55"/>
      <c r="TM112" s="55"/>
      <c r="TN112" s="55"/>
      <c r="TO112" s="55"/>
      <c r="TP112" s="55"/>
      <c r="TQ112" s="55"/>
      <c r="TR112" s="55"/>
      <c r="TS112" s="55"/>
      <c r="TT112" s="55"/>
      <c r="TU112" s="55"/>
      <c r="TV112" s="55"/>
      <c r="TW112" s="55"/>
      <c r="TX112" s="55"/>
      <c r="TY112" s="55"/>
      <c r="TZ112" s="55"/>
      <c r="UA112" s="55"/>
      <c r="UB112" s="55"/>
      <c r="UC112" s="55"/>
      <c r="UD112" s="55"/>
      <c r="UE112" s="55"/>
      <c r="UF112" s="55"/>
      <c r="UG112" s="55"/>
      <c r="UH112" s="55"/>
      <c r="UI112" s="55"/>
      <c r="UJ112" s="55"/>
      <c r="UK112" s="55"/>
      <c r="UL112" s="55"/>
      <c r="UM112" s="55"/>
      <c r="UN112" s="55"/>
      <c r="UO112" s="55"/>
      <c r="UP112" s="55"/>
      <c r="UQ112" s="55"/>
      <c r="UR112" s="55"/>
      <c r="US112" s="55"/>
      <c r="UT112" s="55"/>
      <c r="UU112" s="55"/>
      <c r="UV112" s="55"/>
      <c r="UW112" s="55"/>
      <c r="UX112" s="55"/>
      <c r="UY112" s="55"/>
      <c r="UZ112" s="55"/>
      <c r="VA112" s="55"/>
      <c r="VB112" s="55"/>
      <c r="VC112" s="55"/>
      <c r="VD112" s="55"/>
      <c r="VE112" s="55"/>
      <c r="VF112" s="55"/>
      <c r="VG112" s="55"/>
      <c r="VH112" s="55"/>
      <c r="VI112" s="55"/>
      <c r="VJ112" s="55"/>
      <c r="VK112" s="55"/>
      <c r="VL112" s="55"/>
      <c r="VM112" s="55"/>
      <c r="VN112" s="55"/>
      <c r="VO112" s="55"/>
      <c r="VP112" s="55"/>
      <c r="VQ112" s="55"/>
      <c r="VR112" s="55"/>
      <c r="VS112" s="55"/>
      <c r="VT112" s="55"/>
      <c r="VU112" s="55"/>
      <c r="VV112" s="55"/>
      <c r="VW112" s="55"/>
      <c r="VX112" s="55"/>
      <c r="VY112" s="55"/>
      <c r="VZ112" s="55"/>
      <c r="WA112" s="55"/>
      <c r="WB112" s="55"/>
      <c r="WC112" s="55"/>
      <c r="WD112" s="55"/>
      <c r="WE112" s="55"/>
      <c r="WF112" s="55"/>
      <c r="WG112" s="55"/>
      <c r="WH112" s="55"/>
      <c r="WI112" s="55"/>
      <c r="WJ112" s="55"/>
      <c r="WK112" s="55"/>
      <c r="WL112" s="55"/>
      <c r="WM112" s="55"/>
      <c r="WN112" s="55"/>
      <c r="WO112" s="55"/>
      <c r="WP112" s="55"/>
      <c r="WQ112" s="55"/>
      <c r="WR112" s="55"/>
      <c r="WS112" s="55"/>
      <c r="WT112" s="55"/>
      <c r="WU112" s="55"/>
      <c r="WV112" s="55"/>
      <c r="WW112" s="55"/>
      <c r="WX112" s="55"/>
      <c r="WY112" s="55"/>
      <c r="WZ112" s="55"/>
      <c r="XA112" s="55"/>
      <c r="XB112" s="55"/>
      <c r="XC112" s="55"/>
      <c r="XD112" s="55"/>
      <c r="XE112" s="55"/>
      <c r="XF112" s="55"/>
      <c r="XG112" s="55"/>
      <c r="XH112" s="55"/>
      <c r="XI112" s="55"/>
      <c r="XJ112" s="55"/>
      <c r="XK112" s="55"/>
      <c r="XL112" s="55"/>
      <c r="XM112" s="55"/>
      <c r="XN112" s="55"/>
      <c r="XO112" s="55"/>
      <c r="XP112" s="55"/>
      <c r="XQ112" s="55"/>
      <c r="XR112" s="55"/>
      <c r="XS112" s="55"/>
      <c r="XT112" s="55"/>
      <c r="XU112" s="55"/>
      <c r="XV112" s="55"/>
      <c r="XW112" s="55"/>
      <c r="XX112" s="55"/>
      <c r="XY112" s="55"/>
      <c r="XZ112" s="55"/>
      <c r="YA112" s="55"/>
      <c r="YB112" s="55"/>
      <c r="YC112" s="55"/>
      <c r="YD112" s="55"/>
      <c r="YE112" s="55"/>
      <c r="YF112" s="55"/>
      <c r="YG112" s="55"/>
      <c r="YH112" s="55"/>
      <c r="YI112" s="55"/>
      <c r="YJ112" s="55"/>
      <c r="YK112" s="55"/>
      <c r="YL112" s="55"/>
      <c r="YM112" s="55"/>
      <c r="YN112" s="55"/>
      <c r="YO112" s="55"/>
      <c r="YP112" s="55"/>
      <c r="YQ112" s="55"/>
      <c r="YR112" s="55"/>
      <c r="YS112" s="55"/>
      <c r="YT112" s="55"/>
      <c r="YU112" s="55"/>
      <c r="YV112" s="55"/>
      <c r="YW112" s="55"/>
      <c r="YX112" s="55"/>
      <c r="YY112" s="55"/>
      <c r="YZ112" s="55"/>
      <c r="ZA112" s="55"/>
      <c r="ZB112" s="55"/>
      <c r="ZC112" s="55"/>
      <c r="ZD112" s="55"/>
      <c r="ZE112" s="55"/>
      <c r="ZF112" s="55"/>
      <c r="ZG112" s="55"/>
      <c r="ZH112" s="55"/>
      <c r="ZI112" s="55"/>
      <c r="ZJ112" s="55"/>
      <c r="ZK112" s="55"/>
      <c r="ZL112" s="55"/>
      <c r="ZM112" s="55"/>
      <c r="ZN112" s="55"/>
      <c r="ZO112" s="55"/>
      <c r="ZP112" s="55"/>
      <c r="ZQ112" s="55"/>
      <c r="ZR112" s="55"/>
      <c r="ZS112" s="55"/>
      <c r="ZT112" s="55"/>
      <c r="ZU112" s="55"/>
      <c r="ZV112" s="55"/>
      <c r="ZW112" s="55"/>
      <c r="ZX112" s="55"/>
      <c r="ZY112" s="55"/>
      <c r="ZZ112" s="55"/>
      <c r="AAA112" s="55"/>
      <c r="AAB112" s="55"/>
      <c r="AAC112" s="55"/>
      <c r="AAD112" s="55"/>
      <c r="AAE112" s="55"/>
      <c r="AAF112" s="55"/>
      <c r="AAG112" s="55"/>
      <c r="AAH112" s="55"/>
      <c r="AAI112" s="55"/>
      <c r="AAJ112" s="55"/>
      <c r="AAK112" s="55"/>
      <c r="AAL112" s="55"/>
      <c r="AAM112" s="55"/>
      <c r="AAN112" s="55"/>
      <c r="AAO112" s="55"/>
      <c r="AAP112" s="55"/>
      <c r="AAQ112" s="55"/>
      <c r="AAR112" s="55"/>
      <c r="AAS112" s="55"/>
      <c r="AAT112" s="55"/>
      <c r="AAU112" s="55"/>
      <c r="AAV112" s="55"/>
      <c r="AAW112" s="55"/>
      <c r="AAX112" s="55"/>
      <c r="AAY112" s="55"/>
      <c r="AAZ112" s="55"/>
      <c r="ABA112" s="55"/>
      <c r="ABB112" s="55"/>
      <c r="ABC112" s="55"/>
      <c r="ABD112" s="55"/>
      <c r="ABE112" s="55"/>
      <c r="ABF112" s="55"/>
      <c r="ABG112" s="55"/>
      <c r="ABH112" s="55"/>
      <c r="ABI112" s="55"/>
      <c r="ABJ112" s="55"/>
      <c r="ABK112" s="55"/>
      <c r="ABL112" s="55"/>
      <c r="ABM112" s="55"/>
      <c r="ABN112" s="55"/>
      <c r="ABO112" s="55"/>
      <c r="ABP112" s="55"/>
      <c r="ABQ112" s="55"/>
      <c r="ABR112" s="55"/>
      <c r="ABS112" s="55"/>
      <c r="ABT112" s="55"/>
      <c r="ABU112" s="55"/>
      <c r="ABV112" s="55"/>
      <c r="ABW112" s="55"/>
      <c r="ABX112" s="55"/>
      <c r="ABY112" s="55"/>
      <c r="ABZ112" s="55"/>
      <c r="ACA112" s="55"/>
      <c r="ACB112" s="55"/>
      <c r="ACC112" s="55"/>
      <c r="ACD112" s="55"/>
      <c r="ACE112" s="55"/>
      <c r="ACF112" s="55"/>
      <c r="ACG112" s="55"/>
      <c r="ACH112" s="55"/>
      <c r="ACI112" s="55"/>
      <c r="ACJ112" s="55"/>
      <c r="ACK112" s="55"/>
      <c r="ACL112" s="55"/>
      <c r="ACM112" s="55"/>
      <c r="ACN112" s="55"/>
      <c r="ACO112" s="55"/>
      <c r="ACP112" s="55"/>
      <c r="ACQ112" s="55"/>
      <c r="ACR112" s="55"/>
      <c r="ACS112" s="55"/>
      <c r="ACT112" s="55"/>
      <c r="ACU112" s="55"/>
      <c r="ACV112" s="55"/>
      <c r="ACW112" s="55"/>
      <c r="ACX112" s="55"/>
      <c r="ACY112" s="55"/>
      <c r="ACZ112" s="55"/>
      <c r="ADA112" s="55"/>
      <c r="ADB112" s="55"/>
      <c r="ADC112" s="55"/>
      <c r="ADD112" s="55"/>
      <c r="ADE112" s="55"/>
      <c r="ADF112" s="55"/>
      <c r="ADG112" s="55"/>
      <c r="ADH112" s="55"/>
      <c r="ADI112" s="55"/>
      <c r="ADJ112" s="55"/>
    </row>
    <row r="113" spans="1:790" s="51" customFormat="1" ht="47.25" customHeight="1" x14ac:dyDescent="0.3">
      <c r="A113" s="66">
        <v>2019</v>
      </c>
      <c r="B113" s="67">
        <v>43466</v>
      </c>
      <c r="C113" s="67">
        <v>43555</v>
      </c>
      <c r="D113" s="66" t="s">
        <v>62</v>
      </c>
      <c r="E113" s="66" t="s">
        <v>217</v>
      </c>
      <c r="F113" s="68" t="s">
        <v>293</v>
      </c>
      <c r="G113" s="68" t="s">
        <v>294</v>
      </c>
      <c r="H113" s="68" t="s">
        <v>458</v>
      </c>
      <c r="I113" s="68" t="s">
        <v>295</v>
      </c>
      <c r="J113" s="46" t="s">
        <v>67</v>
      </c>
      <c r="K113" s="57" t="s">
        <v>68</v>
      </c>
      <c r="L113" s="57" t="s">
        <v>69</v>
      </c>
      <c r="M113" s="57" t="s">
        <v>296</v>
      </c>
      <c r="N113" s="57" t="s">
        <v>297</v>
      </c>
      <c r="O113" s="47">
        <v>225489.05</v>
      </c>
      <c r="P113" s="68" t="s">
        <v>67</v>
      </c>
      <c r="Q113" s="68" t="s">
        <v>68</v>
      </c>
      <c r="R113" s="68" t="s">
        <v>69</v>
      </c>
      <c r="S113" s="68" t="s">
        <v>296</v>
      </c>
      <c r="T113" s="68" t="s">
        <v>297</v>
      </c>
      <c r="U113" s="68" t="s">
        <v>109</v>
      </c>
      <c r="V113" s="68" t="str">
        <f>U113</f>
        <v>DIRECCION DE ATENCION MEDICA</v>
      </c>
      <c r="W113" s="68" t="str">
        <f>F113</f>
        <v>SSPDF-SRMAS-JUDCCM-SERV-005-19</v>
      </c>
      <c r="X113" s="110">
        <v>43508</v>
      </c>
      <c r="Y113" s="110">
        <f>225484.05/1.16</f>
        <v>194382.80172413794</v>
      </c>
      <c r="Z113" s="68">
        <f>+Y113*1.16</f>
        <v>225484.05</v>
      </c>
      <c r="AA113" s="68" t="s">
        <v>196</v>
      </c>
      <c r="AB113" s="68" t="s">
        <v>196</v>
      </c>
      <c r="AC113" s="68" t="s">
        <v>73</v>
      </c>
      <c r="AD113" s="68" t="s">
        <v>74</v>
      </c>
      <c r="AE113" s="68" t="s">
        <v>75</v>
      </c>
      <c r="AF113" s="68" t="str">
        <f>I113</f>
        <v>CARTREL GENERICO</v>
      </c>
      <c r="AG113" s="68" t="s">
        <v>298</v>
      </c>
      <c r="AH113" s="110">
        <v>43508</v>
      </c>
      <c r="AI113" s="110">
        <v>43518</v>
      </c>
      <c r="AJ113" s="68" t="s">
        <v>459</v>
      </c>
      <c r="AK113" s="68" t="s">
        <v>391</v>
      </c>
      <c r="AL113" s="68" t="s">
        <v>76</v>
      </c>
      <c r="AM113" s="68" t="s">
        <v>88</v>
      </c>
      <c r="AN113" s="68" t="s">
        <v>78</v>
      </c>
      <c r="AO113" s="68" t="s">
        <v>392</v>
      </c>
      <c r="AP113" s="68" t="s">
        <v>78</v>
      </c>
      <c r="AQ113" s="68" t="s">
        <v>78</v>
      </c>
      <c r="AR113" s="68" t="s">
        <v>79</v>
      </c>
      <c r="AS113" s="68" t="s">
        <v>80</v>
      </c>
      <c r="AT113" s="68" t="s">
        <v>80</v>
      </c>
      <c r="AU113" s="68" t="s">
        <v>80</v>
      </c>
      <c r="AV113" s="135" t="s">
        <v>393</v>
      </c>
      <c r="AW113" s="58" t="s">
        <v>506</v>
      </c>
      <c r="AX113" s="57" t="s">
        <v>394</v>
      </c>
      <c r="AY113" s="57" t="s">
        <v>394</v>
      </c>
      <c r="AZ113" s="57" t="s">
        <v>394</v>
      </c>
      <c r="BA113" s="57" t="s">
        <v>395</v>
      </c>
      <c r="BB113" s="49" t="s">
        <v>81</v>
      </c>
      <c r="BC113" s="45">
        <v>43578</v>
      </c>
      <c r="BD113" s="45">
        <v>43578</v>
      </c>
      <c r="BE113" s="45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  <c r="BS113" s="50"/>
      <c r="BT113" s="50"/>
      <c r="BU113" s="50"/>
      <c r="BV113" s="50"/>
      <c r="BW113" s="50"/>
      <c r="BX113" s="50"/>
      <c r="BY113" s="50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  <c r="CO113" s="50"/>
      <c r="CP113" s="50"/>
      <c r="CQ113" s="50"/>
      <c r="CR113" s="50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0"/>
      <c r="DD113" s="50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0"/>
      <c r="DP113" s="50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0"/>
      <c r="EB113" s="50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0"/>
      <c r="EN113" s="50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0"/>
      <c r="EZ113" s="50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0"/>
      <c r="FL113" s="50"/>
      <c r="FM113" s="50"/>
      <c r="FN113" s="50"/>
      <c r="FO113" s="50"/>
      <c r="FP113" s="50"/>
      <c r="FQ113" s="50"/>
      <c r="FR113" s="50"/>
      <c r="FS113" s="50"/>
      <c r="FT113" s="50"/>
      <c r="FU113" s="50"/>
      <c r="FV113" s="50"/>
      <c r="FW113" s="50"/>
      <c r="FX113" s="50"/>
      <c r="FY113" s="50"/>
      <c r="FZ113" s="50"/>
      <c r="GA113" s="50"/>
      <c r="GB113" s="50"/>
      <c r="GC113" s="50"/>
      <c r="GD113" s="50"/>
      <c r="GE113" s="50"/>
      <c r="GF113" s="50"/>
      <c r="GG113" s="50"/>
      <c r="GH113" s="50"/>
      <c r="GI113" s="50"/>
      <c r="GJ113" s="50"/>
      <c r="GK113" s="50"/>
      <c r="GL113" s="50"/>
      <c r="GM113" s="50"/>
      <c r="GN113" s="50"/>
      <c r="GO113" s="50"/>
      <c r="GP113" s="50"/>
      <c r="GQ113" s="50"/>
      <c r="GR113" s="50"/>
      <c r="GS113" s="50"/>
      <c r="GT113" s="50"/>
      <c r="GU113" s="50"/>
      <c r="GV113" s="50"/>
      <c r="GW113" s="50"/>
      <c r="GX113" s="50"/>
      <c r="GY113" s="50"/>
      <c r="GZ113" s="50"/>
      <c r="HA113" s="50"/>
      <c r="HB113" s="50"/>
      <c r="HC113" s="50"/>
      <c r="HD113" s="50"/>
      <c r="HE113" s="50"/>
      <c r="HF113" s="50"/>
      <c r="HG113" s="50"/>
      <c r="HH113" s="50"/>
      <c r="HI113" s="50"/>
      <c r="HJ113" s="50"/>
      <c r="HK113" s="50"/>
      <c r="HL113" s="50"/>
      <c r="HM113" s="50"/>
      <c r="HN113" s="50"/>
      <c r="HO113" s="50"/>
      <c r="HP113" s="50"/>
      <c r="HQ113" s="50"/>
      <c r="HR113" s="50"/>
      <c r="HS113" s="50"/>
      <c r="HT113" s="50"/>
      <c r="HU113" s="50"/>
      <c r="HV113" s="50"/>
      <c r="HW113" s="50"/>
      <c r="HX113" s="50"/>
      <c r="HY113" s="50"/>
      <c r="HZ113" s="50"/>
      <c r="IA113" s="50"/>
      <c r="IB113" s="50"/>
      <c r="IC113" s="50"/>
      <c r="ID113" s="50"/>
      <c r="IE113" s="50"/>
      <c r="IF113" s="50"/>
      <c r="IG113" s="50"/>
      <c r="IH113" s="50"/>
      <c r="II113" s="50"/>
      <c r="IJ113" s="50"/>
      <c r="IK113" s="50"/>
      <c r="IL113" s="50"/>
      <c r="IM113" s="50"/>
      <c r="IN113" s="50"/>
      <c r="IO113" s="50"/>
      <c r="IP113" s="50"/>
      <c r="IQ113" s="50"/>
      <c r="IR113" s="50"/>
      <c r="IS113" s="50"/>
      <c r="IT113" s="50"/>
      <c r="IU113" s="50"/>
      <c r="IV113" s="50"/>
      <c r="IW113" s="50"/>
      <c r="IX113" s="50"/>
      <c r="IY113" s="50"/>
      <c r="IZ113" s="50"/>
      <c r="JA113" s="50"/>
      <c r="JB113" s="50"/>
      <c r="JC113" s="50"/>
      <c r="JD113" s="50"/>
      <c r="JE113" s="50"/>
      <c r="JF113" s="50"/>
      <c r="JG113" s="50"/>
      <c r="JH113" s="50"/>
      <c r="JI113" s="50"/>
      <c r="JJ113" s="50"/>
      <c r="JK113" s="50"/>
      <c r="JL113" s="50"/>
      <c r="JM113" s="50"/>
      <c r="JN113" s="50"/>
      <c r="JO113" s="50"/>
      <c r="JP113" s="50"/>
      <c r="JQ113" s="50"/>
      <c r="JR113" s="50"/>
      <c r="JS113" s="50"/>
      <c r="JT113" s="50"/>
      <c r="JU113" s="50"/>
      <c r="JV113" s="50"/>
      <c r="JW113" s="50"/>
      <c r="JX113" s="50"/>
      <c r="JY113" s="50"/>
      <c r="JZ113" s="50"/>
      <c r="KA113" s="50"/>
      <c r="KB113" s="50"/>
      <c r="KC113" s="50"/>
      <c r="KD113" s="50"/>
      <c r="KE113" s="50"/>
      <c r="KF113" s="50"/>
      <c r="KG113" s="50"/>
      <c r="KH113" s="50"/>
      <c r="KI113" s="50"/>
      <c r="KJ113" s="50"/>
      <c r="KK113" s="50"/>
      <c r="KL113" s="50"/>
      <c r="KM113" s="50"/>
      <c r="KN113" s="50"/>
      <c r="KO113" s="50"/>
      <c r="KP113" s="50"/>
      <c r="KQ113" s="50"/>
      <c r="KR113" s="50"/>
      <c r="KS113" s="50"/>
      <c r="KT113" s="50"/>
      <c r="KU113" s="50"/>
      <c r="KV113" s="50"/>
      <c r="KW113" s="50"/>
      <c r="KX113" s="50"/>
      <c r="KY113" s="50"/>
      <c r="KZ113" s="50"/>
      <c r="LA113" s="50"/>
      <c r="LB113" s="50"/>
      <c r="LC113" s="50"/>
      <c r="LD113" s="50"/>
      <c r="LE113" s="50"/>
      <c r="LF113" s="50"/>
      <c r="LG113" s="50"/>
      <c r="LH113" s="50"/>
      <c r="LI113" s="50"/>
      <c r="LJ113" s="50"/>
      <c r="LK113" s="50"/>
      <c r="LL113" s="50"/>
      <c r="LM113" s="50"/>
      <c r="LN113" s="50"/>
      <c r="LO113" s="50"/>
      <c r="LP113" s="50"/>
      <c r="LQ113" s="50"/>
      <c r="LR113" s="50"/>
      <c r="LS113" s="50"/>
      <c r="LT113" s="50"/>
      <c r="LU113" s="50"/>
      <c r="LV113" s="50"/>
      <c r="LW113" s="50"/>
      <c r="LX113" s="50"/>
      <c r="LY113" s="50"/>
      <c r="LZ113" s="50"/>
      <c r="MA113" s="50"/>
      <c r="MB113" s="50"/>
      <c r="MC113" s="50"/>
      <c r="MD113" s="50"/>
      <c r="ME113" s="50"/>
      <c r="MF113" s="50"/>
      <c r="MG113" s="50"/>
      <c r="MH113" s="50"/>
      <c r="MI113" s="50"/>
      <c r="MJ113" s="50"/>
      <c r="MK113" s="50"/>
      <c r="ML113" s="50"/>
      <c r="MM113" s="50"/>
      <c r="MN113" s="50"/>
      <c r="MO113" s="50"/>
      <c r="MP113" s="50"/>
      <c r="MQ113" s="50"/>
      <c r="MR113" s="50"/>
      <c r="MS113" s="50"/>
      <c r="MT113" s="50"/>
      <c r="MU113" s="50"/>
      <c r="MV113" s="50"/>
      <c r="MW113" s="50"/>
      <c r="MX113" s="50"/>
      <c r="MY113" s="50"/>
      <c r="MZ113" s="50"/>
      <c r="NA113" s="50"/>
      <c r="NB113" s="50"/>
      <c r="NC113" s="50"/>
      <c r="ND113" s="50"/>
      <c r="NE113" s="50"/>
      <c r="NF113" s="50"/>
      <c r="NG113" s="50"/>
      <c r="NH113" s="50"/>
      <c r="NI113" s="50"/>
      <c r="NJ113" s="50"/>
      <c r="NK113" s="50"/>
      <c r="NL113" s="50"/>
      <c r="NM113" s="50"/>
      <c r="NN113" s="50"/>
      <c r="NO113" s="50"/>
      <c r="NP113" s="50"/>
      <c r="NQ113" s="50"/>
      <c r="NR113" s="50"/>
      <c r="NS113" s="50"/>
      <c r="NT113" s="50"/>
      <c r="NU113" s="50"/>
      <c r="NV113" s="50"/>
      <c r="NW113" s="50"/>
      <c r="NX113" s="50"/>
      <c r="NY113" s="50"/>
      <c r="NZ113" s="50"/>
      <c r="OA113" s="50"/>
      <c r="OB113" s="50"/>
      <c r="OC113" s="50"/>
      <c r="OD113" s="50"/>
      <c r="OE113" s="50"/>
      <c r="OF113" s="50"/>
      <c r="OG113" s="50"/>
      <c r="OH113" s="50"/>
      <c r="OI113" s="50"/>
      <c r="OJ113" s="50"/>
      <c r="OK113" s="50"/>
      <c r="OL113" s="50"/>
      <c r="OM113" s="50"/>
      <c r="ON113" s="50"/>
      <c r="OO113" s="50"/>
      <c r="OP113" s="50"/>
      <c r="OQ113" s="50"/>
      <c r="OR113" s="50"/>
      <c r="OS113" s="50"/>
      <c r="OT113" s="50"/>
      <c r="OU113" s="50"/>
      <c r="OV113" s="50"/>
      <c r="OW113" s="50"/>
      <c r="OX113" s="50"/>
      <c r="OY113" s="50"/>
      <c r="OZ113" s="50"/>
      <c r="PA113" s="50"/>
      <c r="PB113" s="50"/>
      <c r="PC113" s="50"/>
      <c r="PD113" s="50"/>
      <c r="PE113" s="50"/>
      <c r="PF113" s="50"/>
      <c r="PG113" s="50"/>
      <c r="PH113" s="50"/>
      <c r="PI113" s="50"/>
      <c r="PJ113" s="50"/>
      <c r="PK113" s="50"/>
      <c r="PL113" s="50"/>
      <c r="PM113" s="50"/>
      <c r="PN113" s="50"/>
      <c r="PO113" s="50"/>
      <c r="PP113" s="50"/>
      <c r="PQ113" s="50"/>
      <c r="PR113" s="50"/>
      <c r="PS113" s="50"/>
      <c r="PT113" s="50"/>
      <c r="PU113" s="50"/>
      <c r="PV113" s="50"/>
      <c r="PW113" s="50"/>
      <c r="PX113" s="50"/>
      <c r="PY113" s="50"/>
      <c r="PZ113" s="50"/>
      <c r="QA113" s="50"/>
      <c r="QB113" s="50"/>
      <c r="QC113" s="50"/>
      <c r="QD113" s="50"/>
      <c r="QE113" s="50"/>
      <c r="QF113" s="50"/>
      <c r="QG113" s="50"/>
      <c r="QH113" s="50"/>
      <c r="QI113" s="50"/>
      <c r="QJ113" s="50"/>
      <c r="QK113" s="50"/>
      <c r="QL113" s="50"/>
      <c r="QM113" s="50"/>
      <c r="QN113" s="50"/>
      <c r="QO113" s="50"/>
      <c r="QP113" s="50"/>
      <c r="QQ113" s="50"/>
      <c r="QR113" s="50"/>
      <c r="QS113" s="50"/>
      <c r="QT113" s="50"/>
      <c r="QU113" s="50"/>
      <c r="QV113" s="50"/>
      <c r="QW113" s="50"/>
      <c r="QX113" s="50"/>
      <c r="QY113" s="50"/>
      <c r="QZ113" s="50"/>
      <c r="RA113" s="50"/>
      <c r="RB113" s="50"/>
      <c r="RC113" s="50"/>
      <c r="RD113" s="50"/>
      <c r="RE113" s="50"/>
      <c r="RF113" s="50"/>
      <c r="RG113" s="50"/>
      <c r="RH113" s="50"/>
      <c r="RI113" s="50"/>
      <c r="RJ113" s="50"/>
      <c r="RK113" s="50"/>
      <c r="RL113" s="50"/>
      <c r="RM113" s="50"/>
      <c r="RN113" s="50"/>
      <c r="RO113" s="50"/>
      <c r="RP113" s="50"/>
      <c r="RQ113" s="50"/>
      <c r="RR113" s="50"/>
      <c r="RS113" s="50"/>
      <c r="RT113" s="50"/>
      <c r="RU113" s="50"/>
      <c r="RV113" s="50"/>
      <c r="RW113" s="50"/>
      <c r="RX113" s="50"/>
      <c r="RY113" s="50"/>
      <c r="RZ113" s="50"/>
      <c r="SA113" s="50"/>
      <c r="SB113" s="50"/>
      <c r="SC113" s="50"/>
      <c r="SD113" s="50"/>
      <c r="SE113" s="50"/>
      <c r="SF113" s="50"/>
      <c r="SG113" s="50"/>
      <c r="SH113" s="50"/>
      <c r="SI113" s="50"/>
      <c r="SJ113" s="50"/>
      <c r="SK113" s="50"/>
      <c r="SL113" s="50"/>
      <c r="SM113" s="50"/>
      <c r="SN113" s="50"/>
      <c r="SO113" s="50"/>
      <c r="SP113" s="50"/>
      <c r="SQ113" s="50"/>
      <c r="SR113" s="50"/>
      <c r="SS113" s="50"/>
      <c r="ST113" s="50"/>
      <c r="SU113" s="50"/>
      <c r="SV113" s="50"/>
      <c r="SW113" s="50"/>
      <c r="SX113" s="50"/>
      <c r="SY113" s="50"/>
      <c r="SZ113" s="50"/>
      <c r="TA113" s="50"/>
      <c r="TB113" s="50"/>
      <c r="TC113" s="50"/>
      <c r="TD113" s="50"/>
      <c r="TE113" s="50"/>
      <c r="TF113" s="50"/>
      <c r="TG113" s="50"/>
      <c r="TH113" s="50"/>
      <c r="TI113" s="50"/>
      <c r="TJ113" s="50"/>
      <c r="TK113" s="50"/>
      <c r="TL113" s="50"/>
      <c r="TM113" s="50"/>
      <c r="TN113" s="50"/>
      <c r="TO113" s="50"/>
      <c r="TP113" s="50"/>
      <c r="TQ113" s="50"/>
      <c r="TR113" s="50"/>
      <c r="TS113" s="50"/>
      <c r="TT113" s="50"/>
      <c r="TU113" s="50"/>
      <c r="TV113" s="50"/>
      <c r="TW113" s="50"/>
      <c r="TX113" s="50"/>
      <c r="TY113" s="50"/>
      <c r="TZ113" s="50"/>
      <c r="UA113" s="50"/>
      <c r="UB113" s="50"/>
      <c r="UC113" s="50"/>
      <c r="UD113" s="50"/>
      <c r="UE113" s="50"/>
      <c r="UF113" s="50"/>
      <c r="UG113" s="50"/>
      <c r="UH113" s="50"/>
      <c r="UI113" s="50"/>
      <c r="UJ113" s="50"/>
      <c r="UK113" s="50"/>
      <c r="UL113" s="50"/>
      <c r="UM113" s="50"/>
      <c r="UN113" s="50"/>
      <c r="UO113" s="50"/>
      <c r="UP113" s="50"/>
      <c r="UQ113" s="50"/>
      <c r="UR113" s="50"/>
      <c r="US113" s="50"/>
      <c r="UT113" s="50"/>
      <c r="UU113" s="50"/>
      <c r="UV113" s="50"/>
      <c r="UW113" s="50"/>
      <c r="UX113" s="50"/>
      <c r="UY113" s="50"/>
      <c r="UZ113" s="50"/>
      <c r="VA113" s="50"/>
      <c r="VB113" s="50"/>
      <c r="VC113" s="50"/>
      <c r="VD113" s="50"/>
      <c r="VE113" s="50"/>
      <c r="VF113" s="50"/>
      <c r="VG113" s="50"/>
      <c r="VH113" s="50"/>
      <c r="VI113" s="50"/>
      <c r="VJ113" s="50"/>
      <c r="VK113" s="50"/>
      <c r="VL113" s="50"/>
      <c r="VM113" s="50"/>
      <c r="VN113" s="50"/>
      <c r="VO113" s="50"/>
      <c r="VP113" s="50"/>
      <c r="VQ113" s="50"/>
      <c r="VR113" s="50"/>
      <c r="VS113" s="50"/>
      <c r="VT113" s="50"/>
      <c r="VU113" s="50"/>
      <c r="VV113" s="50"/>
      <c r="VW113" s="50"/>
      <c r="VX113" s="50"/>
      <c r="VY113" s="50"/>
      <c r="VZ113" s="50"/>
      <c r="WA113" s="50"/>
      <c r="WB113" s="50"/>
      <c r="WC113" s="50"/>
      <c r="WD113" s="50"/>
      <c r="WE113" s="50"/>
      <c r="WF113" s="50"/>
      <c r="WG113" s="50"/>
      <c r="WH113" s="50"/>
      <c r="WI113" s="50"/>
      <c r="WJ113" s="50"/>
      <c r="WK113" s="50"/>
      <c r="WL113" s="50"/>
      <c r="WM113" s="50"/>
      <c r="WN113" s="50"/>
      <c r="WO113" s="50"/>
      <c r="WP113" s="50"/>
      <c r="WQ113" s="50"/>
      <c r="WR113" s="50"/>
      <c r="WS113" s="50"/>
      <c r="WT113" s="50"/>
      <c r="WU113" s="50"/>
      <c r="WV113" s="50"/>
      <c r="WW113" s="50"/>
      <c r="WX113" s="50"/>
      <c r="WY113" s="50"/>
      <c r="WZ113" s="50"/>
      <c r="XA113" s="50"/>
      <c r="XB113" s="50"/>
      <c r="XC113" s="50"/>
      <c r="XD113" s="50"/>
      <c r="XE113" s="50"/>
      <c r="XF113" s="50"/>
      <c r="XG113" s="50"/>
      <c r="XH113" s="50"/>
      <c r="XI113" s="50"/>
      <c r="XJ113" s="50"/>
      <c r="XK113" s="50"/>
      <c r="XL113" s="50"/>
      <c r="XM113" s="50"/>
      <c r="XN113" s="50"/>
      <c r="XO113" s="50"/>
      <c r="XP113" s="50"/>
      <c r="XQ113" s="50"/>
      <c r="XR113" s="50"/>
      <c r="XS113" s="50"/>
      <c r="XT113" s="50"/>
      <c r="XU113" s="50"/>
      <c r="XV113" s="50"/>
      <c r="XW113" s="50"/>
      <c r="XX113" s="50"/>
      <c r="XY113" s="50"/>
      <c r="XZ113" s="50"/>
      <c r="YA113" s="50"/>
      <c r="YB113" s="50"/>
      <c r="YC113" s="50"/>
      <c r="YD113" s="50"/>
      <c r="YE113" s="50"/>
      <c r="YF113" s="50"/>
      <c r="YG113" s="50"/>
      <c r="YH113" s="50"/>
      <c r="YI113" s="50"/>
      <c r="YJ113" s="50"/>
      <c r="YK113" s="50"/>
      <c r="YL113" s="50"/>
      <c r="YM113" s="50"/>
      <c r="YN113" s="50"/>
      <c r="YO113" s="50"/>
      <c r="YP113" s="50"/>
      <c r="YQ113" s="50"/>
      <c r="YR113" s="50"/>
      <c r="YS113" s="50"/>
      <c r="YT113" s="50"/>
      <c r="YU113" s="50"/>
      <c r="YV113" s="50"/>
      <c r="YW113" s="50"/>
      <c r="YX113" s="50"/>
      <c r="YY113" s="50"/>
      <c r="YZ113" s="50"/>
      <c r="ZA113" s="50"/>
      <c r="ZB113" s="50"/>
      <c r="ZC113" s="50"/>
      <c r="ZD113" s="50"/>
      <c r="ZE113" s="50"/>
      <c r="ZF113" s="50"/>
      <c r="ZG113" s="50"/>
      <c r="ZH113" s="50"/>
      <c r="ZI113" s="50"/>
      <c r="ZJ113" s="50"/>
      <c r="ZK113" s="50"/>
      <c r="ZL113" s="50"/>
      <c r="ZM113" s="50"/>
      <c r="ZN113" s="50"/>
      <c r="ZO113" s="50"/>
      <c r="ZP113" s="50"/>
      <c r="ZQ113" s="50"/>
      <c r="ZR113" s="50"/>
      <c r="ZS113" s="50"/>
      <c r="ZT113" s="50"/>
      <c r="ZU113" s="50"/>
      <c r="ZV113" s="50"/>
      <c r="ZW113" s="50"/>
      <c r="ZX113" s="50"/>
      <c r="ZY113" s="50"/>
      <c r="ZZ113" s="50"/>
      <c r="AAA113" s="50"/>
      <c r="AAB113" s="50"/>
      <c r="AAC113" s="50"/>
      <c r="AAD113" s="50"/>
      <c r="AAE113" s="50"/>
      <c r="AAF113" s="50"/>
      <c r="AAG113" s="50"/>
      <c r="AAH113" s="50"/>
      <c r="AAI113" s="50"/>
      <c r="AAJ113" s="50"/>
      <c r="AAK113" s="50"/>
      <c r="AAL113" s="50"/>
      <c r="AAM113" s="50"/>
      <c r="AAN113" s="50"/>
      <c r="AAO113" s="50"/>
      <c r="AAP113" s="50"/>
      <c r="AAQ113" s="50"/>
      <c r="AAR113" s="50"/>
      <c r="AAS113" s="50"/>
      <c r="AAT113" s="50"/>
      <c r="AAU113" s="50"/>
      <c r="AAV113" s="50"/>
      <c r="AAW113" s="50"/>
      <c r="AAX113" s="50"/>
      <c r="AAY113" s="50"/>
      <c r="AAZ113" s="50"/>
      <c r="ABA113" s="50"/>
      <c r="ABB113" s="50"/>
      <c r="ABC113" s="50"/>
      <c r="ABD113" s="50"/>
      <c r="ABE113" s="50"/>
      <c r="ABF113" s="50"/>
      <c r="ABG113" s="50"/>
      <c r="ABH113" s="50"/>
      <c r="ABI113" s="50"/>
      <c r="ABJ113" s="50"/>
      <c r="ABK113" s="50"/>
      <c r="ABL113" s="50"/>
      <c r="ABM113" s="50"/>
      <c r="ABN113" s="50"/>
      <c r="ABO113" s="50"/>
      <c r="ABP113" s="50"/>
      <c r="ABQ113" s="50"/>
      <c r="ABR113" s="50"/>
      <c r="ABS113" s="50"/>
      <c r="ABT113" s="50"/>
      <c r="ABU113" s="50"/>
      <c r="ABV113" s="50"/>
      <c r="ABW113" s="50"/>
      <c r="ABX113" s="50"/>
      <c r="ABY113" s="50"/>
      <c r="ABZ113" s="50"/>
      <c r="ACA113" s="50"/>
      <c r="ACB113" s="50"/>
      <c r="ACC113" s="50"/>
      <c r="ACD113" s="50"/>
      <c r="ACE113" s="50"/>
      <c r="ACF113" s="50"/>
      <c r="ACG113" s="50"/>
      <c r="ACH113" s="50"/>
      <c r="ACI113" s="50"/>
      <c r="ACJ113" s="50"/>
      <c r="ACK113" s="50"/>
      <c r="ACL113" s="50"/>
      <c r="ACM113" s="50"/>
      <c r="ACN113" s="50"/>
      <c r="ACO113" s="50"/>
      <c r="ACP113" s="50"/>
      <c r="ACQ113" s="50"/>
      <c r="ACR113" s="50"/>
      <c r="ACS113" s="50"/>
      <c r="ACT113" s="50"/>
      <c r="ACU113" s="50"/>
      <c r="ACV113" s="50"/>
      <c r="ACW113" s="50"/>
      <c r="ACX113" s="50"/>
      <c r="ACY113" s="50"/>
      <c r="ACZ113" s="50"/>
      <c r="ADA113" s="50"/>
      <c r="ADB113" s="50"/>
      <c r="ADC113" s="50"/>
      <c r="ADD113" s="50"/>
      <c r="ADE113" s="50"/>
      <c r="ADF113" s="50"/>
      <c r="ADG113" s="50"/>
      <c r="ADH113" s="50"/>
      <c r="ADI113" s="50"/>
      <c r="ADJ113" s="50"/>
    </row>
    <row r="114" spans="1:790" s="56" customFormat="1" ht="47.25" customHeight="1" x14ac:dyDescent="0.3">
      <c r="A114" s="69">
        <v>2019</v>
      </c>
      <c r="B114" s="70">
        <v>43466</v>
      </c>
      <c r="C114" s="70">
        <v>43555</v>
      </c>
      <c r="D114" s="69" t="s">
        <v>62</v>
      </c>
      <c r="E114" s="69" t="s">
        <v>217</v>
      </c>
      <c r="F114" s="71" t="s">
        <v>299</v>
      </c>
      <c r="G114" s="71" t="s">
        <v>294</v>
      </c>
      <c r="H114" s="71" t="s">
        <v>460</v>
      </c>
      <c r="I114" s="71" t="s">
        <v>300</v>
      </c>
      <c r="J114" s="52" t="str">
        <f>J113</f>
        <v>LAS PERSONAS MORALES NO CUENTAN CON NOMBRE</v>
      </c>
      <c r="K114" s="52" t="str">
        <f>K113</f>
        <v>LAS PERSONAS MORALES NO CUENTAN CON PRIMER APELLIDO</v>
      </c>
      <c r="L114" s="52" t="str">
        <f>L113</f>
        <v>LAS PERSONAS MORALES NO CUENTAN CON SEGUNDO APELLIDO</v>
      </c>
      <c r="M114" s="52" t="s">
        <v>296</v>
      </c>
      <c r="N114" s="52" t="s">
        <v>297</v>
      </c>
      <c r="O114" s="62">
        <v>547649.92000000004</v>
      </c>
      <c r="P114" s="71" t="s">
        <v>67</v>
      </c>
      <c r="Q114" s="71" t="s">
        <v>68</v>
      </c>
      <c r="R114" s="71" t="s">
        <v>69</v>
      </c>
      <c r="S114" s="71" t="s">
        <v>296</v>
      </c>
      <c r="T114" s="71" t="s">
        <v>297</v>
      </c>
      <c r="U114" s="71" t="s">
        <v>156</v>
      </c>
      <c r="V114" s="71" t="str">
        <f>U114</f>
        <v>DIRECCION DE PROMOCION DE LA SALUD</v>
      </c>
      <c r="W114" s="71" t="str">
        <f>F114</f>
        <v>SSPDF-SRMAS-JUDCCM-SERV-006-19</v>
      </c>
      <c r="X114" s="111">
        <v>43508</v>
      </c>
      <c r="Y114" s="111">
        <f>547649.92/1.16</f>
        <v>472112.00000000006</v>
      </c>
      <c r="Z114" s="71">
        <f>+Y114*1.16</f>
        <v>547649.92000000004</v>
      </c>
      <c r="AA114" s="71" t="s">
        <v>196</v>
      </c>
      <c r="AB114" s="71" t="s">
        <v>196</v>
      </c>
      <c r="AC114" s="71" t="s">
        <v>73</v>
      </c>
      <c r="AD114" s="71" t="s">
        <v>74</v>
      </c>
      <c r="AE114" s="71" t="s">
        <v>75</v>
      </c>
      <c r="AF114" s="71" t="str">
        <f>I114</f>
        <v>CEDULAS DE AFILIACION</v>
      </c>
      <c r="AG114" s="71" t="s">
        <v>298</v>
      </c>
      <c r="AH114" s="111">
        <v>43508</v>
      </c>
      <c r="AI114" s="111">
        <v>43578</v>
      </c>
      <c r="AJ114" s="71" t="s">
        <v>461</v>
      </c>
      <c r="AK114" s="71" t="s">
        <v>391</v>
      </c>
      <c r="AL114" s="71" t="s">
        <v>76</v>
      </c>
      <c r="AM114" s="71" t="s">
        <v>88</v>
      </c>
      <c r="AN114" s="71" t="s">
        <v>78</v>
      </c>
      <c r="AO114" s="71" t="s">
        <v>392</v>
      </c>
      <c r="AP114" s="71" t="s">
        <v>78</v>
      </c>
      <c r="AQ114" s="71" t="s">
        <v>78</v>
      </c>
      <c r="AR114" s="71" t="s">
        <v>79</v>
      </c>
      <c r="AS114" s="71" t="s">
        <v>80</v>
      </c>
      <c r="AT114" s="71" t="s">
        <v>80</v>
      </c>
      <c r="AU114" s="71" t="s">
        <v>80</v>
      </c>
      <c r="AV114" s="133" t="s">
        <v>393</v>
      </c>
      <c r="AW114" s="53" t="s">
        <v>506</v>
      </c>
      <c r="AX114" s="53" t="s">
        <v>394</v>
      </c>
      <c r="AY114" s="53" t="s">
        <v>394</v>
      </c>
      <c r="AZ114" s="53" t="s">
        <v>394</v>
      </c>
      <c r="BA114" s="53" t="s">
        <v>395</v>
      </c>
      <c r="BB114" s="72" t="s">
        <v>81</v>
      </c>
      <c r="BC114" s="73">
        <v>43578</v>
      </c>
      <c r="BD114" s="73">
        <v>43578</v>
      </c>
      <c r="BE114" s="73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  <c r="IX114" s="55"/>
      <c r="IY114" s="55"/>
      <c r="IZ114" s="55"/>
      <c r="JA114" s="55"/>
      <c r="JB114" s="55"/>
      <c r="JC114" s="55"/>
      <c r="JD114" s="55"/>
      <c r="JE114" s="55"/>
      <c r="JF114" s="55"/>
      <c r="JG114" s="55"/>
      <c r="JH114" s="55"/>
      <c r="JI114" s="55"/>
      <c r="JJ114" s="55"/>
      <c r="JK114" s="55"/>
      <c r="JL114" s="55"/>
      <c r="JM114" s="55"/>
      <c r="JN114" s="55"/>
      <c r="JO114" s="55"/>
      <c r="JP114" s="55"/>
      <c r="JQ114" s="55"/>
      <c r="JR114" s="55"/>
      <c r="JS114" s="55"/>
      <c r="JT114" s="55"/>
      <c r="JU114" s="55"/>
      <c r="JV114" s="55"/>
      <c r="JW114" s="55"/>
      <c r="JX114" s="55"/>
      <c r="JY114" s="55"/>
      <c r="JZ114" s="55"/>
      <c r="KA114" s="55"/>
      <c r="KB114" s="55"/>
      <c r="KC114" s="55"/>
      <c r="KD114" s="55"/>
      <c r="KE114" s="55"/>
      <c r="KF114" s="55"/>
      <c r="KG114" s="55"/>
      <c r="KH114" s="55"/>
      <c r="KI114" s="55"/>
      <c r="KJ114" s="55"/>
      <c r="KK114" s="55"/>
      <c r="KL114" s="55"/>
      <c r="KM114" s="55"/>
      <c r="KN114" s="55"/>
      <c r="KO114" s="55"/>
      <c r="KP114" s="55"/>
      <c r="KQ114" s="55"/>
      <c r="KR114" s="55"/>
      <c r="KS114" s="55"/>
      <c r="KT114" s="55"/>
      <c r="KU114" s="55"/>
      <c r="KV114" s="55"/>
      <c r="KW114" s="55"/>
      <c r="KX114" s="55"/>
      <c r="KY114" s="55"/>
      <c r="KZ114" s="55"/>
      <c r="LA114" s="55"/>
      <c r="LB114" s="55"/>
      <c r="LC114" s="55"/>
      <c r="LD114" s="55"/>
      <c r="LE114" s="55"/>
      <c r="LF114" s="55"/>
      <c r="LG114" s="55"/>
      <c r="LH114" s="55"/>
      <c r="LI114" s="55"/>
      <c r="LJ114" s="55"/>
      <c r="LK114" s="55"/>
      <c r="LL114" s="55"/>
      <c r="LM114" s="55"/>
      <c r="LN114" s="55"/>
      <c r="LO114" s="55"/>
      <c r="LP114" s="55"/>
      <c r="LQ114" s="55"/>
      <c r="LR114" s="55"/>
      <c r="LS114" s="55"/>
      <c r="LT114" s="55"/>
      <c r="LU114" s="55"/>
      <c r="LV114" s="55"/>
      <c r="LW114" s="55"/>
      <c r="LX114" s="55"/>
      <c r="LY114" s="55"/>
      <c r="LZ114" s="55"/>
      <c r="MA114" s="55"/>
      <c r="MB114" s="55"/>
      <c r="MC114" s="55"/>
      <c r="MD114" s="55"/>
      <c r="ME114" s="55"/>
      <c r="MF114" s="55"/>
      <c r="MG114" s="55"/>
      <c r="MH114" s="55"/>
      <c r="MI114" s="55"/>
      <c r="MJ114" s="55"/>
      <c r="MK114" s="55"/>
      <c r="ML114" s="55"/>
      <c r="MM114" s="55"/>
      <c r="MN114" s="55"/>
      <c r="MO114" s="55"/>
      <c r="MP114" s="55"/>
      <c r="MQ114" s="55"/>
      <c r="MR114" s="55"/>
      <c r="MS114" s="55"/>
      <c r="MT114" s="55"/>
      <c r="MU114" s="55"/>
      <c r="MV114" s="55"/>
      <c r="MW114" s="55"/>
      <c r="MX114" s="55"/>
      <c r="MY114" s="55"/>
      <c r="MZ114" s="55"/>
      <c r="NA114" s="55"/>
      <c r="NB114" s="55"/>
      <c r="NC114" s="55"/>
      <c r="ND114" s="55"/>
      <c r="NE114" s="55"/>
      <c r="NF114" s="55"/>
      <c r="NG114" s="55"/>
      <c r="NH114" s="55"/>
      <c r="NI114" s="55"/>
      <c r="NJ114" s="55"/>
      <c r="NK114" s="55"/>
      <c r="NL114" s="55"/>
      <c r="NM114" s="55"/>
      <c r="NN114" s="55"/>
      <c r="NO114" s="55"/>
      <c r="NP114" s="55"/>
      <c r="NQ114" s="55"/>
      <c r="NR114" s="55"/>
      <c r="NS114" s="55"/>
      <c r="NT114" s="55"/>
      <c r="NU114" s="55"/>
      <c r="NV114" s="55"/>
      <c r="NW114" s="55"/>
      <c r="NX114" s="55"/>
      <c r="NY114" s="55"/>
      <c r="NZ114" s="55"/>
      <c r="OA114" s="55"/>
      <c r="OB114" s="55"/>
      <c r="OC114" s="55"/>
      <c r="OD114" s="55"/>
      <c r="OE114" s="55"/>
      <c r="OF114" s="55"/>
      <c r="OG114" s="55"/>
      <c r="OH114" s="55"/>
      <c r="OI114" s="55"/>
      <c r="OJ114" s="55"/>
      <c r="OK114" s="55"/>
      <c r="OL114" s="55"/>
      <c r="OM114" s="55"/>
      <c r="ON114" s="55"/>
      <c r="OO114" s="55"/>
      <c r="OP114" s="55"/>
      <c r="OQ114" s="55"/>
      <c r="OR114" s="55"/>
      <c r="OS114" s="55"/>
      <c r="OT114" s="55"/>
      <c r="OU114" s="55"/>
      <c r="OV114" s="55"/>
      <c r="OW114" s="55"/>
      <c r="OX114" s="55"/>
      <c r="OY114" s="55"/>
      <c r="OZ114" s="55"/>
      <c r="PA114" s="55"/>
      <c r="PB114" s="55"/>
      <c r="PC114" s="55"/>
      <c r="PD114" s="55"/>
      <c r="PE114" s="55"/>
      <c r="PF114" s="55"/>
      <c r="PG114" s="55"/>
      <c r="PH114" s="55"/>
      <c r="PI114" s="55"/>
      <c r="PJ114" s="55"/>
      <c r="PK114" s="55"/>
      <c r="PL114" s="55"/>
      <c r="PM114" s="55"/>
      <c r="PN114" s="55"/>
      <c r="PO114" s="55"/>
      <c r="PP114" s="55"/>
      <c r="PQ114" s="55"/>
      <c r="PR114" s="55"/>
      <c r="PS114" s="55"/>
      <c r="PT114" s="55"/>
      <c r="PU114" s="55"/>
      <c r="PV114" s="55"/>
      <c r="PW114" s="55"/>
      <c r="PX114" s="55"/>
      <c r="PY114" s="55"/>
      <c r="PZ114" s="55"/>
      <c r="QA114" s="55"/>
      <c r="QB114" s="55"/>
      <c r="QC114" s="55"/>
      <c r="QD114" s="55"/>
      <c r="QE114" s="55"/>
      <c r="QF114" s="55"/>
      <c r="QG114" s="55"/>
      <c r="QH114" s="55"/>
      <c r="QI114" s="55"/>
      <c r="QJ114" s="55"/>
      <c r="QK114" s="55"/>
      <c r="QL114" s="55"/>
      <c r="QM114" s="55"/>
      <c r="QN114" s="55"/>
      <c r="QO114" s="55"/>
      <c r="QP114" s="55"/>
      <c r="QQ114" s="55"/>
      <c r="QR114" s="55"/>
      <c r="QS114" s="55"/>
      <c r="QT114" s="55"/>
      <c r="QU114" s="55"/>
      <c r="QV114" s="55"/>
      <c r="QW114" s="55"/>
      <c r="QX114" s="55"/>
      <c r="QY114" s="55"/>
      <c r="QZ114" s="55"/>
      <c r="RA114" s="55"/>
      <c r="RB114" s="55"/>
      <c r="RC114" s="55"/>
      <c r="RD114" s="55"/>
      <c r="RE114" s="55"/>
      <c r="RF114" s="55"/>
      <c r="RG114" s="55"/>
      <c r="RH114" s="55"/>
      <c r="RI114" s="55"/>
      <c r="RJ114" s="55"/>
      <c r="RK114" s="55"/>
      <c r="RL114" s="55"/>
      <c r="RM114" s="55"/>
      <c r="RN114" s="55"/>
      <c r="RO114" s="55"/>
      <c r="RP114" s="55"/>
      <c r="RQ114" s="55"/>
      <c r="RR114" s="55"/>
      <c r="RS114" s="55"/>
      <c r="RT114" s="55"/>
      <c r="RU114" s="55"/>
      <c r="RV114" s="55"/>
      <c r="RW114" s="55"/>
      <c r="RX114" s="55"/>
      <c r="RY114" s="55"/>
      <c r="RZ114" s="55"/>
      <c r="SA114" s="55"/>
      <c r="SB114" s="55"/>
      <c r="SC114" s="55"/>
      <c r="SD114" s="55"/>
      <c r="SE114" s="55"/>
      <c r="SF114" s="55"/>
      <c r="SG114" s="55"/>
      <c r="SH114" s="55"/>
      <c r="SI114" s="55"/>
      <c r="SJ114" s="55"/>
      <c r="SK114" s="55"/>
      <c r="SL114" s="55"/>
      <c r="SM114" s="55"/>
      <c r="SN114" s="55"/>
      <c r="SO114" s="55"/>
      <c r="SP114" s="55"/>
      <c r="SQ114" s="55"/>
      <c r="SR114" s="55"/>
      <c r="SS114" s="55"/>
      <c r="ST114" s="55"/>
      <c r="SU114" s="55"/>
      <c r="SV114" s="55"/>
      <c r="SW114" s="55"/>
      <c r="SX114" s="55"/>
      <c r="SY114" s="55"/>
      <c r="SZ114" s="55"/>
      <c r="TA114" s="55"/>
      <c r="TB114" s="55"/>
      <c r="TC114" s="55"/>
      <c r="TD114" s="55"/>
      <c r="TE114" s="55"/>
      <c r="TF114" s="55"/>
      <c r="TG114" s="55"/>
      <c r="TH114" s="55"/>
      <c r="TI114" s="55"/>
      <c r="TJ114" s="55"/>
      <c r="TK114" s="55"/>
      <c r="TL114" s="55"/>
      <c r="TM114" s="55"/>
      <c r="TN114" s="55"/>
      <c r="TO114" s="55"/>
      <c r="TP114" s="55"/>
      <c r="TQ114" s="55"/>
      <c r="TR114" s="55"/>
      <c r="TS114" s="55"/>
      <c r="TT114" s="55"/>
      <c r="TU114" s="55"/>
      <c r="TV114" s="55"/>
      <c r="TW114" s="55"/>
      <c r="TX114" s="55"/>
      <c r="TY114" s="55"/>
      <c r="TZ114" s="55"/>
      <c r="UA114" s="55"/>
      <c r="UB114" s="55"/>
      <c r="UC114" s="55"/>
      <c r="UD114" s="55"/>
      <c r="UE114" s="55"/>
      <c r="UF114" s="55"/>
      <c r="UG114" s="55"/>
      <c r="UH114" s="55"/>
      <c r="UI114" s="55"/>
      <c r="UJ114" s="55"/>
      <c r="UK114" s="55"/>
      <c r="UL114" s="55"/>
      <c r="UM114" s="55"/>
      <c r="UN114" s="55"/>
      <c r="UO114" s="55"/>
      <c r="UP114" s="55"/>
      <c r="UQ114" s="55"/>
      <c r="UR114" s="55"/>
      <c r="US114" s="55"/>
      <c r="UT114" s="55"/>
      <c r="UU114" s="55"/>
      <c r="UV114" s="55"/>
      <c r="UW114" s="55"/>
      <c r="UX114" s="55"/>
      <c r="UY114" s="55"/>
      <c r="UZ114" s="55"/>
      <c r="VA114" s="55"/>
      <c r="VB114" s="55"/>
      <c r="VC114" s="55"/>
      <c r="VD114" s="55"/>
      <c r="VE114" s="55"/>
      <c r="VF114" s="55"/>
      <c r="VG114" s="55"/>
      <c r="VH114" s="55"/>
      <c r="VI114" s="55"/>
      <c r="VJ114" s="55"/>
      <c r="VK114" s="55"/>
      <c r="VL114" s="55"/>
      <c r="VM114" s="55"/>
      <c r="VN114" s="55"/>
      <c r="VO114" s="55"/>
      <c r="VP114" s="55"/>
      <c r="VQ114" s="55"/>
      <c r="VR114" s="55"/>
      <c r="VS114" s="55"/>
      <c r="VT114" s="55"/>
      <c r="VU114" s="55"/>
      <c r="VV114" s="55"/>
      <c r="VW114" s="55"/>
      <c r="VX114" s="55"/>
      <c r="VY114" s="55"/>
      <c r="VZ114" s="55"/>
      <c r="WA114" s="55"/>
      <c r="WB114" s="55"/>
      <c r="WC114" s="55"/>
      <c r="WD114" s="55"/>
      <c r="WE114" s="55"/>
      <c r="WF114" s="55"/>
      <c r="WG114" s="55"/>
      <c r="WH114" s="55"/>
      <c r="WI114" s="55"/>
      <c r="WJ114" s="55"/>
      <c r="WK114" s="55"/>
      <c r="WL114" s="55"/>
      <c r="WM114" s="55"/>
      <c r="WN114" s="55"/>
      <c r="WO114" s="55"/>
      <c r="WP114" s="55"/>
      <c r="WQ114" s="55"/>
      <c r="WR114" s="55"/>
      <c r="WS114" s="55"/>
      <c r="WT114" s="55"/>
      <c r="WU114" s="55"/>
      <c r="WV114" s="55"/>
      <c r="WW114" s="55"/>
      <c r="WX114" s="55"/>
      <c r="WY114" s="55"/>
      <c r="WZ114" s="55"/>
      <c r="XA114" s="55"/>
      <c r="XB114" s="55"/>
      <c r="XC114" s="55"/>
      <c r="XD114" s="55"/>
      <c r="XE114" s="55"/>
      <c r="XF114" s="55"/>
      <c r="XG114" s="55"/>
      <c r="XH114" s="55"/>
      <c r="XI114" s="55"/>
      <c r="XJ114" s="55"/>
      <c r="XK114" s="55"/>
      <c r="XL114" s="55"/>
      <c r="XM114" s="55"/>
      <c r="XN114" s="55"/>
      <c r="XO114" s="55"/>
      <c r="XP114" s="55"/>
      <c r="XQ114" s="55"/>
      <c r="XR114" s="55"/>
      <c r="XS114" s="55"/>
      <c r="XT114" s="55"/>
      <c r="XU114" s="55"/>
      <c r="XV114" s="55"/>
      <c r="XW114" s="55"/>
      <c r="XX114" s="55"/>
      <c r="XY114" s="55"/>
      <c r="XZ114" s="55"/>
      <c r="YA114" s="55"/>
      <c r="YB114" s="55"/>
      <c r="YC114" s="55"/>
      <c r="YD114" s="55"/>
      <c r="YE114" s="55"/>
      <c r="YF114" s="55"/>
      <c r="YG114" s="55"/>
      <c r="YH114" s="55"/>
      <c r="YI114" s="55"/>
      <c r="YJ114" s="55"/>
      <c r="YK114" s="55"/>
      <c r="YL114" s="55"/>
      <c r="YM114" s="55"/>
      <c r="YN114" s="55"/>
      <c r="YO114" s="55"/>
      <c r="YP114" s="55"/>
      <c r="YQ114" s="55"/>
      <c r="YR114" s="55"/>
      <c r="YS114" s="55"/>
      <c r="YT114" s="55"/>
      <c r="YU114" s="55"/>
      <c r="YV114" s="55"/>
      <c r="YW114" s="55"/>
      <c r="YX114" s="55"/>
      <c r="YY114" s="55"/>
      <c r="YZ114" s="55"/>
      <c r="ZA114" s="55"/>
      <c r="ZB114" s="55"/>
      <c r="ZC114" s="55"/>
      <c r="ZD114" s="55"/>
      <c r="ZE114" s="55"/>
      <c r="ZF114" s="55"/>
      <c r="ZG114" s="55"/>
      <c r="ZH114" s="55"/>
      <c r="ZI114" s="55"/>
      <c r="ZJ114" s="55"/>
      <c r="ZK114" s="55"/>
      <c r="ZL114" s="55"/>
      <c r="ZM114" s="55"/>
      <c r="ZN114" s="55"/>
      <c r="ZO114" s="55"/>
      <c r="ZP114" s="55"/>
      <c r="ZQ114" s="55"/>
      <c r="ZR114" s="55"/>
      <c r="ZS114" s="55"/>
      <c r="ZT114" s="55"/>
      <c r="ZU114" s="55"/>
      <c r="ZV114" s="55"/>
      <c r="ZW114" s="55"/>
      <c r="ZX114" s="55"/>
      <c r="ZY114" s="55"/>
      <c r="ZZ114" s="55"/>
      <c r="AAA114" s="55"/>
      <c r="AAB114" s="55"/>
      <c r="AAC114" s="55"/>
      <c r="AAD114" s="55"/>
      <c r="AAE114" s="55"/>
      <c r="AAF114" s="55"/>
      <c r="AAG114" s="55"/>
      <c r="AAH114" s="55"/>
      <c r="AAI114" s="55"/>
      <c r="AAJ114" s="55"/>
      <c r="AAK114" s="55"/>
      <c r="AAL114" s="55"/>
      <c r="AAM114" s="55"/>
      <c r="AAN114" s="55"/>
      <c r="AAO114" s="55"/>
      <c r="AAP114" s="55"/>
      <c r="AAQ114" s="55"/>
      <c r="AAR114" s="55"/>
      <c r="AAS114" s="55"/>
      <c r="AAT114" s="55"/>
      <c r="AAU114" s="55"/>
      <c r="AAV114" s="55"/>
      <c r="AAW114" s="55"/>
      <c r="AAX114" s="55"/>
      <c r="AAY114" s="55"/>
      <c r="AAZ114" s="55"/>
      <c r="ABA114" s="55"/>
      <c r="ABB114" s="55"/>
      <c r="ABC114" s="55"/>
      <c r="ABD114" s="55"/>
      <c r="ABE114" s="55"/>
      <c r="ABF114" s="55"/>
      <c r="ABG114" s="55"/>
      <c r="ABH114" s="55"/>
      <c r="ABI114" s="55"/>
      <c r="ABJ114" s="55"/>
      <c r="ABK114" s="55"/>
      <c r="ABL114" s="55"/>
      <c r="ABM114" s="55"/>
      <c r="ABN114" s="55"/>
      <c r="ABO114" s="55"/>
      <c r="ABP114" s="55"/>
      <c r="ABQ114" s="55"/>
      <c r="ABR114" s="55"/>
      <c r="ABS114" s="55"/>
      <c r="ABT114" s="55"/>
      <c r="ABU114" s="55"/>
      <c r="ABV114" s="55"/>
      <c r="ABW114" s="55"/>
      <c r="ABX114" s="55"/>
      <c r="ABY114" s="55"/>
      <c r="ABZ114" s="55"/>
      <c r="ACA114" s="55"/>
      <c r="ACB114" s="55"/>
      <c r="ACC114" s="55"/>
      <c r="ACD114" s="55"/>
      <c r="ACE114" s="55"/>
      <c r="ACF114" s="55"/>
      <c r="ACG114" s="55"/>
      <c r="ACH114" s="55"/>
      <c r="ACI114" s="55"/>
      <c r="ACJ114" s="55"/>
      <c r="ACK114" s="55"/>
      <c r="ACL114" s="55"/>
      <c r="ACM114" s="55"/>
      <c r="ACN114" s="55"/>
      <c r="ACO114" s="55"/>
      <c r="ACP114" s="55"/>
      <c r="ACQ114" s="55"/>
      <c r="ACR114" s="55"/>
      <c r="ACS114" s="55"/>
      <c r="ACT114" s="55"/>
      <c r="ACU114" s="55"/>
      <c r="ACV114" s="55"/>
      <c r="ACW114" s="55"/>
      <c r="ACX114" s="55"/>
      <c r="ACY114" s="55"/>
      <c r="ACZ114" s="55"/>
      <c r="ADA114" s="55"/>
      <c r="ADB114" s="55"/>
      <c r="ADC114" s="55"/>
      <c r="ADD114" s="55"/>
      <c r="ADE114" s="55"/>
      <c r="ADF114" s="55"/>
      <c r="ADG114" s="55"/>
      <c r="ADH114" s="55"/>
      <c r="ADI114" s="55"/>
      <c r="ADJ114" s="55"/>
    </row>
    <row r="115" spans="1:790" s="51" customFormat="1" ht="47.25" customHeight="1" x14ac:dyDescent="0.3">
      <c r="A115" s="526">
        <v>2019</v>
      </c>
      <c r="B115" s="534">
        <v>43466</v>
      </c>
      <c r="C115" s="534">
        <v>43555</v>
      </c>
      <c r="D115" s="513" t="s">
        <v>62</v>
      </c>
      <c r="E115" s="526" t="s">
        <v>217</v>
      </c>
      <c r="F115" s="513" t="s">
        <v>301</v>
      </c>
      <c r="G115" s="513" t="s">
        <v>65</v>
      </c>
      <c r="H115" s="513" t="s">
        <v>462</v>
      </c>
      <c r="I115" s="513" t="s">
        <v>267</v>
      </c>
      <c r="J115" s="46" t="s">
        <v>67</v>
      </c>
      <c r="K115" s="57" t="s">
        <v>68</v>
      </c>
      <c r="L115" s="57" t="s">
        <v>69</v>
      </c>
      <c r="M115" s="57" t="s">
        <v>302</v>
      </c>
      <c r="N115" s="57" t="s">
        <v>303</v>
      </c>
      <c r="O115" s="47">
        <v>397184</v>
      </c>
      <c r="P115" s="513" t="s">
        <v>67</v>
      </c>
      <c r="Q115" s="513" t="s">
        <v>68</v>
      </c>
      <c r="R115" s="513" t="s">
        <v>69</v>
      </c>
      <c r="S115" s="513" t="s">
        <v>302</v>
      </c>
      <c r="T115" s="513" t="s">
        <v>303</v>
      </c>
      <c r="U115" s="513" t="s">
        <v>216</v>
      </c>
      <c r="V115" s="513" t="str">
        <f>U115</f>
        <v>JEFATURA DE UNIDAD DEPARTAMENTAL DE ABASTECIMIENTO Y SERVICIO</v>
      </c>
      <c r="W115" s="513" t="str">
        <f>F115</f>
        <v>SSPDF-SRMAS-JUDCCM-SERV-008-19</v>
      </c>
      <c r="X115" s="514">
        <v>43521</v>
      </c>
      <c r="Y115" s="514">
        <v>342400</v>
      </c>
      <c r="Z115" s="513">
        <f>+Y115*1.16</f>
        <v>397184</v>
      </c>
      <c r="AA115" s="513">
        <v>158873.60000000001</v>
      </c>
      <c r="AB115" s="513">
        <v>397184</v>
      </c>
      <c r="AC115" s="513" t="s">
        <v>73</v>
      </c>
      <c r="AD115" s="513" t="s">
        <v>74</v>
      </c>
      <c r="AE115" s="513" t="s">
        <v>75</v>
      </c>
      <c r="AF115" s="513" t="str">
        <f>I115</f>
        <v>GAS</v>
      </c>
      <c r="AG115" s="513">
        <v>51360</v>
      </c>
      <c r="AH115" s="514">
        <v>43521</v>
      </c>
      <c r="AI115" s="514">
        <v>43830</v>
      </c>
      <c r="AJ115" s="513" t="s">
        <v>463</v>
      </c>
      <c r="AK115" s="513" t="s">
        <v>391</v>
      </c>
      <c r="AL115" s="513" t="s">
        <v>76</v>
      </c>
      <c r="AM115" s="513" t="s">
        <v>88</v>
      </c>
      <c r="AN115" s="513" t="s">
        <v>78</v>
      </c>
      <c r="AO115" s="513" t="s">
        <v>392</v>
      </c>
      <c r="AP115" s="513" t="s">
        <v>78</v>
      </c>
      <c r="AQ115" s="513" t="s">
        <v>78</v>
      </c>
      <c r="AR115" s="513" t="s">
        <v>79</v>
      </c>
      <c r="AS115" s="513" t="s">
        <v>80</v>
      </c>
      <c r="AT115" s="513" t="s">
        <v>80</v>
      </c>
      <c r="AU115" s="513" t="s">
        <v>80</v>
      </c>
      <c r="AV115" s="518" t="s">
        <v>393</v>
      </c>
      <c r="AW115" s="532" t="s">
        <v>506</v>
      </c>
      <c r="AX115" s="532" t="s">
        <v>394</v>
      </c>
      <c r="AY115" s="532" t="s">
        <v>394</v>
      </c>
      <c r="AZ115" s="532" t="s">
        <v>394</v>
      </c>
      <c r="BA115" s="532" t="s">
        <v>395</v>
      </c>
      <c r="BB115" s="533" t="s">
        <v>81</v>
      </c>
      <c r="BC115" s="525">
        <v>43578</v>
      </c>
      <c r="BD115" s="525">
        <v>43578</v>
      </c>
      <c r="BE115" s="525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  <c r="BU115" s="50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50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0"/>
      <c r="DP115" s="50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0"/>
      <c r="EB115" s="50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0"/>
      <c r="EN115" s="50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0"/>
      <c r="EZ115" s="50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0"/>
      <c r="FL115" s="50"/>
      <c r="FM115" s="50"/>
      <c r="FN115" s="50"/>
      <c r="FO115" s="50"/>
      <c r="FP115" s="50"/>
      <c r="FQ115" s="50"/>
      <c r="FR115" s="50"/>
      <c r="FS115" s="50"/>
      <c r="FT115" s="50"/>
      <c r="FU115" s="50"/>
      <c r="FV115" s="50"/>
      <c r="FW115" s="50"/>
      <c r="FX115" s="50"/>
      <c r="FY115" s="50"/>
      <c r="FZ115" s="50"/>
      <c r="GA115" s="50"/>
      <c r="GB115" s="50"/>
      <c r="GC115" s="50"/>
      <c r="GD115" s="50"/>
      <c r="GE115" s="50"/>
      <c r="GF115" s="50"/>
      <c r="GG115" s="50"/>
      <c r="GH115" s="50"/>
      <c r="GI115" s="50"/>
      <c r="GJ115" s="50"/>
      <c r="GK115" s="50"/>
      <c r="GL115" s="50"/>
      <c r="GM115" s="50"/>
      <c r="GN115" s="50"/>
      <c r="GO115" s="50"/>
      <c r="GP115" s="50"/>
      <c r="GQ115" s="50"/>
      <c r="GR115" s="50"/>
      <c r="GS115" s="50"/>
      <c r="GT115" s="50"/>
      <c r="GU115" s="50"/>
      <c r="GV115" s="50"/>
      <c r="GW115" s="50"/>
      <c r="GX115" s="50"/>
      <c r="GY115" s="50"/>
      <c r="GZ115" s="50"/>
      <c r="HA115" s="50"/>
      <c r="HB115" s="50"/>
      <c r="HC115" s="50"/>
      <c r="HD115" s="50"/>
      <c r="HE115" s="50"/>
      <c r="HF115" s="50"/>
      <c r="HG115" s="50"/>
      <c r="HH115" s="50"/>
      <c r="HI115" s="50"/>
      <c r="HJ115" s="50"/>
      <c r="HK115" s="50"/>
      <c r="HL115" s="50"/>
      <c r="HM115" s="50"/>
      <c r="HN115" s="50"/>
      <c r="HO115" s="50"/>
      <c r="HP115" s="50"/>
      <c r="HQ115" s="50"/>
      <c r="HR115" s="50"/>
      <c r="HS115" s="50"/>
      <c r="HT115" s="50"/>
      <c r="HU115" s="50"/>
      <c r="HV115" s="50"/>
      <c r="HW115" s="50"/>
      <c r="HX115" s="50"/>
      <c r="HY115" s="50"/>
      <c r="HZ115" s="50"/>
      <c r="IA115" s="50"/>
      <c r="IB115" s="50"/>
      <c r="IC115" s="50"/>
      <c r="ID115" s="50"/>
      <c r="IE115" s="50"/>
      <c r="IF115" s="50"/>
      <c r="IG115" s="50"/>
      <c r="IH115" s="50"/>
      <c r="II115" s="50"/>
      <c r="IJ115" s="50"/>
      <c r="IK115" s="50"/>
      <c r="IL115" s="50"/>
      <c r="IM115" s="50"/>
      <c r="IN115" s="50"/>
      <c r="IO115" s="50"/>
      <c r="IP115" s="50"/>
      <c r="IQ115" s="50"/>
      <c r="IR115" s="50"/>
      <c r="IS115" s="50"/>
      <c r="IT115" s="50"/>
      <c r="IU115" s="50"/>
      <c r="IV115" s="50"/>
      <c r="IW115" s="50"/>
      <c r="IX115" s="50"/>
      <c r="IY115" s="50"/>
      <c r="IZ115" s="50"/>
      <c r="JA115" s="50"/>
      <c r="JB115" s="50"/>
      <c r="JC115" s="50"/>
      <c r="JD115" s="50"/>
      <c r="JE115" s="50"/>
      <c r="JF115" s="50"/>
      <c r="JG115" s="50"/>
      <c r="JH115" s="50"/>
      <c r="JI115" s="50"/>
      <c r="JJ115" s="50"/>
      <c r="JK115" s="50"/>
      <c r="JL115" s="50"/>
      <c r="JM115" s="50"/>
      <c r="JN115" s="50"/>
      <c r="JO115" s="50"/>
      <c r="JP115" s="50"/>
      <c r="JQ115" s="50"/>
      <c r="JR115" s="50"/>
      <c r="JS115" s="50"/>
      <c r="JT115" s="50"/>
      <c r="JU115" s="50"/>
      <c r="JV115" s="50"/>
      <c r="JW115" s="50"/>
      <c r="JX115" s="50"/>
      <c r="JY115" s="50"/>
      <c r="JZ115" s="50"/>
      <c r="KA115" s="50"/>
      <c r="KB115" s="50"/>
      <c r="KC115" s="50"/>
      <c r="KD115" s="50"/>
      <c r="KE115" s="50"/>
      <c r="KF115" s="50"/>
      <c r="KG115" s="50"/>
      <c r="KH115" s="50"/>
      <c r="KI115" s="50"/>
      <c r="KJ115" s="50"/>
      <c r="KK115" s="50"/>
      <c r="KL115" s="50"/>
      <c r="KM115" s="50"/>
      <c r="KN115" s="50"/>
      <c r="KO115" s="50"/>
      <c r="KP115" s="50"/>
      <c r="KQ115" s="50"/>
      <c r="KR115" s="50"/>
      <c r="KS115" s="50"/>
      <c r="KT115" s="50"/>
      <c r="KU115" s="50"/>
      <c r="KV115" s="50"/>
      <c r="KW115" s="50"/>
      <c r="KX115" s="50"/>
      <c r="KY115" s="50"/>
      <c r="KZ115" s="50"/>
      <c r="LA115" s="50"/>
      <c r="LB115" s="50"/>
      <c r="LC115" s="50"/>
      <c r="LD115" s="50"/>
      <c r="LE115" s="50"/>
      <c r="LF115" s="50"/>
      <c r="LG115" s="50"/>
      <c r="LH115" s="50"/>
      <c r="LI115" s="50"/>
      <c r="LJ115" s="50"/>
      <c r="LK115" s="50"/>
      <c r="LL115" s="50"/>
      <c r="LM115" s="50"/>
      <c r="LN115" s="50"/>
      <c r="LO115" s="50"/>
      <c r="LP115" s="50"/>
      <c r="LQ115" s="50"/>
      <c r="LR115" s="50"/>
      <c r="LS115" s="50"/>
      <c r="LT115" s="50"/>
      <c r="LU115" s="50"/>
      <c r="LV115" s="50"/>
      <c r="LW115" s="50"/>
      <c r="LX115" s="50"/>
      <c r="LY115" s="50"/>
      <c r="LZ115" s="50"/>
      <c r="MA115" s="50"/>
      <c r="MB115" s="50"/>
      <c r="MC115" s="50"/>
      <c r="MD115" s="50"/>
      <c r="ME115" s="50"/>
      <c r="MF115" s="50"/>
      <c r="MG115" s="50"/>
      <c r="MH115" s="50"/>
      <c r="MI115" s="50"/>
      <c r="MJ115" s="50"/>
      <c r="MK115" s="50"/>
      <c r="ML115" s="50"/>
      <c r="MM115" s="50"/>
      <c r="MN115" s="50"/>
      <c r="MO115" s="50"/>
      <c r="MP115" s="50"/>
      <c r="MQ115" s="50"/>
      <c r="MR115" s="50"/>
      <c r="MS115" s="50"/>
      <c r="MT115" s="50"/>
      <c r="MU115" s="50"/>
      <c r="MV115" s="50"/>
      <c r="MW115" s="50"/>
      <c r="MX115" s="50"/>
      <c r="MY115" s="50"/>
      <c r="MZ115" s="50"/>
      <c r="NA115" s="50"/>
      <c r="NB115" s="50"/>
      <c r="NC115" s="50"/>
      <c r="ND115" s="50"/>
      <c r="NE115" s="50"/>
      <c r="NF115" s="50"/>
      <c r="NG115" s="50"/>
      <c r="NH115" s="50"/>
      <c r="NI115" s="50"/>
      <c r="NJ115" s="50"/>
      <c r="NK115" s="50"/>
      <c r="NL115" s="50"/>
      <c r="NM115" s="50"/>
      <c r="NN115" s="50"/>
      <c r="NO115" s="50"/>
      <c r="NP115" s="50"/>
      <c r="NQ115" s="50"/>
      <c r="NR115" s="50"/>
      <c r="NS115" s="50"/>
      <c r="NT115" s="50"/>
      <c r="NU115" s="50"/>
      <c r="NV115" s="50"/>
      <c r="NW115" s="50"/>
      <c r="NX115" s="50"/>
      <c r="NY115" s="50"/>
      <c r="NZ115" s="50"/>
      <c r="OA115" s="50"/>
      <c r="OB115" s="50"/>
      <c r="OC115" s="50"/>
      <c r="OD115" s="50"/>
      <c r="OE115" s="50"/>
      <c r="OF115" s="50"/>
      <c r="OG115" s="50"/>
      <c r="OH115" s="50"/>
      <c r="OI115" s="50"/>
      <c r="OJ115" s="50"/>
      <c r="OK115" s="50"/>
      <c r="OL115" s="50"/>
      <c r="OM115" s="50"/>
      <c r="ON115" s="50"/>
      <c r="OO115" s="50"/>
      <c r="OP115" s="50"/>
      <c r="OQ115" s="50"/>
      <c r="OR115" s="50"/>
      <c r="OS115" s="50"/>
      <c r="OT115" s="50"/>
      <c r="OU115" s="50"/>
      <c r="OV115" s="50"/>
      <c r="OW115" s="50"/>
      <c r="OX115" s="50"/>
      <c r="OY115" s="50"/>
      <c r="OZ115" s="50"/>
      <c r="PA115" s="50"/>
      <c r="PB115" s="50"/>
      <c r="PC115" s="50"/>
      <c r="PD115" s="50"/>
      <c r="PE115" s="50"/>
      <c r="PF115" s="50"/>
      <c r="PG115" s="50"/>
      <c r="PH115" s="50"/>
      <c r="PI115" s="50"/>
      <c r="PJ115" s="50"/>
      <c r="PK115" s="50"/>
      <c r="PL115" s="50"/>
      <c r="PM115" s="50"/>
      <c r="PN115" s="50"/>
      <c r="PO115" s="50"/>
      <c r="PP115" s="50"/>
      <c r="PQ115" s="50"/>
      <c r="PR115" s="50"/>
      <c r="PS115" s="50"/>
      <c r="PT115" s="50"/>
      <c r="PU115" s="50"/>
      <c r="PV115" s="50"/>
      <c r="PW115" s="50"/>
      <c r="PX115" s="50"/>
      <c r="PY115" s="50"/>
      <c r="PZ115" s="50"/>
      <c r="QA115" s="50"/>
      <c r="QB115" s="50"/>
      <c r="QC115" s="50"/>
      <c r="QD115" s="50"/>
      <c r="QE115" s="50"/>
      <c r="QF115" s="50"/>
      <c r="QG115" s="50"/>
      <c r="QH115" s="50"/>
      <c r="QI115" s="50"/>
      <c r="QJ115" s="50"/>
      <c r="QK115" s="50"/>
      <c r="QL115" s="50"/>
      <c r="QM115" s="50"/>
      <c r="QN115" s="50"/>
      <c r="QO115" s="50"/>
      <c r="QP115" s="50"/>
      <c r="QQ115" s="50"/>
      <c r="QR115" s="50"/>
      <c r="QS115" s="50"/>
      <c r="QT115" s="50"/>
      <c r="QU115" s="50"/>
      <c r="QV115" s="50"/>
      <c r="QW115" s="50"/>
      <c r="QX115" s="50"/>
      <c r="QY115" s="50"/>
      <c r="QZ115" s="50"/>
      <c r="RA115" s="50"/>
      <c r="RB115" s="50"/>
      <c r="RC115" s="50"/>
      <c r="RD115" s="50"/>
      <c r="RE115" s="50"/>
      <c r="RF115" s="50"/>
      <c r="RG115" s="50"/>
      <c r="RH115" s="50"/>
      <c r="RI115" s="50"/>
      <c r="RJ115" s="50"/>
      <c r="RK115" s="50"/>
      <c r="RL115" s="50"/>
      <c r="RM115" s="50"/>
      <c r="RN115" s="50"/>
      <c r="RO115" s="50"/>
      <c r="RP115" s="50"/>
      <c r="RQ115" s="50"/>
      <c r="RR115" s="50"/>
      <c r="RS115" s="50"/>
      <c r="RT115" s="50"/>
      <c r="RU115" s="50"/>
      <c r="RV115" s="50"/>
      <c r="RW115" s="50"/>
      <c r="RX115" s="50"/>
      <c r="RY115" s="50"/>
      <c r="RZ115" s="50"/>
      <c r="SA115" s="50"/>
      <c r="SB115" s="50"/>
      <c r="SC115" s="50"/>
      <c r="SD115" s="50"/>
      <c r="SE115" s="50"/>
      <c r="SF115" s="50"/>
      <c r="SG115" s="50"/>
      <c r="SH115" s="50"/>
      <c r="SI115" s="50"/>
      <c r="SJ115" s="50"/>
      <c r="SK115" s="50"/>
      <c r="SL115" s="50"/>
      <c r="SM115" s="50"/>
      <c r="SN115" s="50"/>
      <c r="SO115" s="50"/>
      <c r="SP115" s="50"/>
      <c r="SQ115" s="50"/>
      <c r="SR115" s="50"/>
      <c r="SS115" s="50"/>
      <c r="ST115" s="50"/>
      <c r="SU115" s="50"/>
      <c r="SV115" s="50"/>
      <c r="SW115" s="50"/>
      <c r="SX115" s="50"/>
      <c r="SY115" s="50"/>
      <c r="SZ115" s="50"/>
      <c r="TA115" s="50"/>
      <c r="TB115" s="50"/>
      <c r="TC115" s="50"/>
      <c r="TD115" s="50"/>
      <c r="TE115" s="50"/>
      <c r="TF115" s="50"/>
      <c r="TG115" s="50"/>
      <c r="TH115" s="50"/>
      <c r="TI115" s="50"/>
      <c r="TJ115" s="50"/>
      <c r="TK115" s="50"/>
      <c r="TL115" s="50"/>
      <c r="TM115" s="50"/>
      <c r="TN115" s="50"/>
      <c r="TO115" s="50"/>
      <c r="TP115" s="50"/>
      <c r="TQ115" s="50"/>
      <c r="TR115" s="50"/>
      <c r="TS115" s="50"/>
      <c r="TT115" s="50"/>
      <c r="TU115" s="50"/>
      <c r="TV115" s="50"/>
      <c r="TW115" s="50"/>
      <c r="TX115" s="50"/>
      <c r="TY115" s="50"/>
      <c r="TZ115" s="50"/>
      <c r="UA115" s="50"/>
      <c r="UB115" s="50"/>
      <c r="UC115" s="50"/>
      <c r="UD115" s="50"/>
      <c r="UE115" s="50"/>
      <c r="UF115" s="50"/>
      <c r="UG115" s="50"/>
      <c r="UH115" s="50"/>
      <c r="UI115" s="50"/>
      <c r="UJ115" s="50"/>
      <c r="UK115" s="50"/>
      <c r="UL115" s="50"/>
      <c r="UM115" s="50"/>
      <c r="UN115" s="50"/>
      <c r="UO115" s="50"/>
      <c r="UP115" s="50"/>
      <c r="UQ115" s="50"/>
      <c r="UR115" s="50"/>
      <c r="US115" s="50"/>
      <c r="UT115" s="50"/>
      <c r="UU115" s="50"/>
      <c r="UV115" s="50"/>
      <c r="UW115" s="50"/>
      <c r="UX115" s="50"/>
      <c r="UY115" s="50"/>
      <c r="UZ115" s="50"/>
      <c r="VA115" s="50"/>
      <c r="VB115" s="50"/>
      <c r="VC115" s="50"/>
      <c r="VD115" s="50"/>
      <c r="VE115" s="50"/>
      <c r="VF115" s="50"/>
      <c r="VG115" s="50"/>
      <c r="VH115" s="50"/>
      <c r="VI115" s="50"/>
      <c r="VJ115" s="50"/>
      <c r="VK115" s="50"/>
      <c r="VL115" s="50"/>
      <c r="VM115" s="50"/>
      <c r="VN115" s="50"/>
      <c r="VO115" s="50"/>
      <c r="VP115" s="50"/>
      <c r="VQ115" s="50"/>
      <c r="VR115" s="50"/>
      <c r="VS115" s="50"/>
      <c r="VT115" s="50"/>
      <c r="VU115" s="50"/>
      <c r="VV115" s="50"/>
      <c r="VW115" s="50"/>
      <c r="VX115" s="50"/>
      <c r="VY115" s="50"/>
      <c r="VZ115" s="50"/>
      <c r="WA115" s="50"/>
      <c r="WB115" s="50"/>
      <c r="WC115" s="50"/>
      <c r="WD115" s="50"/>
      <c r="WE115" s="50"/>
      <c r="WF115" s="50"/>
      <c r="WG115" s="50"/>
      <c r="WH115" s="50"/>
      <c r="WI115" s="50"/>
      <c r="WJ115" s="50"/>
      <c r="WK115" s="50"/>
      <c r="WL115" s="50"/>
      <c r="WM115" s="50"/>
      <c r="WN115" s="50"/>
      <c r="WO115" s="50"/>
      <c r="WP115" s="50"/>
      <c r="WQ115" s="50"/>
      <c r="WR115" s="50"/>
      <c r="WS115" s="50"/>
      <c r="WT115" s="50"/>
      <c r="WU115" s="50"/>
      <c r="WV115" s="50"/>
      <c r="WW115" s="50"/>
      <c r="WX115" s="50"/>
      <c r="WY115" s="50"/>
      <c r="WZ115" s="50"/>
      <c r="XA115" s="50"/>
      <c r="XB115" s="50"/>
      <c r="XC115" s="50"/>
      <c r="XD115" s="50"/>
      <c r="XE115" s="50"/>
      <c r="XF115" s="50"/>
      <c r="XG115" s="50"/>
      <c r="XH115" s="50"/>
      <c r="XI115" s="50"/>
      <c r="XJ115" s="50"/>
      <c r="XK115" s="50"/>
      <c r="XL115" s="50"/>
      <c r="XM115" s="50"/>
      <c r="XN115" s="50"/>
      <c r="XO115" s="50"/>
      <c r="XP115" s="50"/>
      <c r="XQ115" s="50"/>
      <c r="XR115" s="50"/>
      <c r="XS115" s="50"/>
      <c r="XT115" s="50"/>
      <c r="XU115" s="50"/>
      <c r="XV115" s="50"/>
      <c r="XW115" s="50"/>
      <c r="XX115" s="50"/>
      <c r="XY115" s="50"/>
      <c r="XZ115" s="50"/>
      <c r="YA115" s="50"/>
      <c r="YB115" s="50"/>
      <c r="YC115" s="50"/>
      <c r="YD115" s="50"/>
      <c r="YE115" s="50"/>
      <c r="YF115" s="50"/>
      <c r="YG115" s="50"/>
      <c r="YH115" s="50"/>
      <c r="YI115" s="50"/>
      <c r="YJ115" s="50"/>
      <c r="YK115" s="50"/>
      <c r="YL115" s="50"/>
      <c r="YM115" s="50"/>
      <c r="YN115" s="50"/>
      <c r="YO115" s="50"/>
      <c r="YP115" s="50"/>
      <c r="YQ115" s="50"/>
      <c r="YR115" s="50"/>
      <c r="YS115" s="50"/>
      <c r="YT115" s="50"/>
      <c r="YU115" s="50"/>
      <c r="YV115" s="50"/>
      <c r="YW115" s="50"/>
      <c r="YX115" s="50"/>
      <c r="YY115" s="50"/>
      <c r="YZ115" s="50"/>
      <c r="ZA115" s="50"/>
      <c r="ZB115" s="50"/>
      <c r="ZC115" s="50"/>
      <c r="ZD115" s="50"/>
      <c r="ZE115" s="50"/>
      <c r="ZF115" s="50"/>
      <c r="ZG115" s="50"/>
      <c r="ZH115" s="50"/>
      <c r="ZI115" s="50"/>
      <c r="ZJ115" s="50"/>
      <c r="ZK115" s="50"/>
      <c r="ZL115" s="50"/>
      <c r="ZM115" s="50"/>
      <c r="ZN115" s="50"/>
      <c r="ZO115" s="50"/>
      <c r="ZP115" s="50"/>
      <c r="ZQ115" s="50"/>
      <c r="ZR115" s="50"/>
      <c r="ZS115" s="50"/>
      <c r="ZT115" s="50"/>
      <c r="ZU115" s="50"/>
      <c r="ZV115" s="50"/>
      <c r="ZW115" s="50"/>
      <c r="ZX115" s="50"/>
      <c r="ZY115" s="50"/>
      <c r="ZZ115" s="50"/>
      <c r="AAA115" s="50"/>
      <c r="AAB115" s="50"/>
      <c r="AAC115" s="50"/>
      <c r="AAD115" s="50"/>
      <c r="AAE115" s="50"/>
      <c r="AAF115" s="50"/>
      <c r="AAG115" s="50"/>
      <c r="AAH115" s="50"/>
      <c r="AAI115" s="50"/>
      <c r="AAJ115" s="50"/>
      <c r="AAK115" s="50"/>
      <c r="AAL115" s="50"/>
      <c r="AAM115" s="50"/>
      <c r="AAN115" s="50"/>
      <c r="AAO115" s="50"/>
      <c r="AAP115" s="50"/>
      <c r="AAQ115" s="50"/>
      <c r="AAR115" s="50"/>
      <c r="AAS115" s="50"/>
      <c r="AAT115" s="50"/>
      <c r="AAU115" s="50"/>
      <c r="AAV115" s="50"/>
      <c r="AAW115" s="50"/>
      <c r="AAX115" s="50"/>
      <c r="AAY115" s="50"/>
      <c r="AAZ115" s="50"/>
      <c r="ABA115" s="50"/>
      <c r="ABB115" s="50"/>
      <c r="ABC115" s="50"/>
      <c r="ABD115" s="50"/>
      <c r="ABE115" s="50"/>
      <c r="ABF115" s="50"/>
      <c r="ABG115" s="50"/>
      <c r="ABH115" s="50"/>
      <c r="ABI115" s="50"/>
      <c r="ABJ115" s="50"/>
      <c r="ABK115" s="50"/>
      <c r="ABL115" s="50"/>
      <c r="ABM115" s="50"/>
      <c r="ABN115" s="50"/>
      <c r="ABO115" s="50"/>
      <c r="ABP115" s="50"/>
      <c r="ABQ115" s="50"/>
      <c r="ABR115" s="50"/>
      <c r="ABS115" s="50"/>
      <c r="ABT115" s="50"/>
      <c r="ABU115" s="50"/>
      <c r="ABV115" s="50"/>
      <c r="ABW115" s="50"/>
      <c r="ABX115" s="50"/>
      <c r="ABY115" s="50"/>
      <c r="ABZ115" s="50"/>
      <c r="ACA115" s="50"/>
      <c r="ACB115" s="50"/>
      <c r="ACC115" s="50"/>
      <c r="ACD115" s="50"/>
      <c r="ACE115" s="50"/>
      <c r="ACF115" s="50"/>
      <c r="ACG115" s="50"/>
      <c r="ACH115" s="50"/>
      <c r="ACI115" s="50"/>
      <c r="ACJ115" s="50"/>
      <c r="ACK115" s="50"/>
      <c r="ACL115" s="50"/>
      <c r="ACM115" s="50"/>
      <c r="ACN115" s="50"/>
      <c r="ACO115" s="50"/>
      <c r="ACP115" s="50"/>
      <c r="ACQ115" s="50"/>
      <c r="ACR115" s="50"/>
      <c r="ACS115" s="50"/>
      <c r="ACT115" s="50"/>
      <c r="ACU115" s="50"/>
      <c r="ACV115" s="50"/>
      <c r="ACW115" s="50"/>
      <c r="ACX115" s="50"/>
      <c r="ACY115" s="50"/>
      <c r="ACZ115" s="50"/>
      <c r="ADA115" s="50"/>
      <c r="ADB115" s="50"/>
      <c r="ADC115" s="50"/>
      <c r="ADD115" s="50"/>
      <c r="ADE115" s="50"/>
      <c r="ADF115" s="50"/>
      <c r="ADG115" s="50"/>
      <c r="ADH115" s="50"/>
      <c r="ADI115" s="50"/>
      <c r="ADJ115" s="50"/>
    </row>
    <row r="116" spans="1:790" s="51" customFormat="1" ht="47.25" customHeight="1" x14ac:dyDescent="0.3">
      <c r="A116" s="526"/>
      <c r="B116" s="534"/>
      <c r="C116" s="534"/>
      <c r="D116" s="513"/>
      <c r="E116" s="526"/>
      <c r="F116" s="513"/>
      <c r="G116" s="513"/>
      <c r="H116" s="513"/>
      <c r="I116" s="513"/>
      <c r="J116" s="46" t="s">
        <v>67</v>
      </c>
      <c r="K116" s="57" t="s">
        <v>68</v>
      </c>
      <c r="L116" s="57" t="s">
        <v>69</v>
      </c>
      <c r="M116" s="57" t="s">
        <v>304</v>
      </c>
      <c r="N116" s="57" t="s">
        <v>305</v>
      </c>
      <c r="O116" s="47">
        <v>397648</v>
      </c>
      <c r="P116" s="513"/>
      <c r="Q116" s="513"/>
      <c r="R116" s="513"/>
      <c r="S116" s="513"/>
      <c r="T116" s="513"/>
      <c r="U116" s="513"/>
      <c r="V116" s="513"/>
      <c r="W116" s="513"/>
      <c r="X116" s="514"/>
      <c r="Y116" s="514"/>
      <c r="Z116" s="513"/>
      <c r="AA116" s="513"/>
      <c r="AB116" s="513"/>
      <c r="AC116" s="513"/>
      <c r="AD116" s="513"/>
      <c r="AE116" s="513"/>
      <c r="AF116" s="513"/>
      <c r="AG116" s="513"/>
      <c r="AH116" s="514"/>
      <c r="AI116" s="514"/>
      <c r="AJ116" s="513"/>
      <c r="AK116" s="513"/>
      <c r="AL116" s="513"/>
      <c r="AM116" s="513"/>
      <c r="AN116" s="513"/>
      <c r="AO116" s="513"/>
      <c r="AP116" s="513"/>
      <c r="AQ116" s="513"/>
      <c r="AR116" s="513"/>
      <c r="AS116" s="513"/>
      <c r="AT116" s="513"/>
      <c r="AU116" s="513"/>
      <c r="AV116" s="513"/>
      <c r="AW116" s="532"/>
      <c r="AX116" s="532"/>
      <c r="AY116" s="532"/>
      <c r="AZ116" s="532"/>
      <c r="BA116" s="532"/>
      <c r="BB116" s="533"/>
      <c r="BC116" s="525"/>
      <c r="BD116" s="525"/>
      <c r="BE116" s="525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  <c r="BS116" s="50"/>
      <c r="BT116" s="50"/>
      <c r="BU116" s="50"/>
      <c r="BV116" s="50"/>
      <c r="BW116" s="50"/>
      <c r="BX116" s="50"/>
      <c r="BY116" s="50"/>
      <c r="BZ116" s="50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50"/>
      <c r="CN116" s="50"/>
      <c r="CO116" s="50"/>
      <c r="CP116" s="50"/>
      <c r="CQ116" s="50"/>
      <c r="CR116" s="50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0"/>
      <c r="DD116" s="50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0"/>
      <c r="DP116" s="50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0"/>
      <c r="EB116" s="50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0"/>
      <c r="EN116" s="50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0"/>
      <c r="EZ116" s="50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0"/>
      <c r="FL116" s="50"/>
      <c r="FM116" s="50"/>
      <c r="FN116" s="50"/>
      <c r="FO116" s="50"/>
      <c r="FP116" s="50"/>
      <c r="FQ116" s="50"/>
      <c r="FR116" s="50"/>
      <c r="FS116" s="50"/>
      <c r="FT116" s="50"/>
      <c r="FU116" s="50"/>
      <c r="FV116" s="50"/>
      <c r="FW116" s="50"/>
      <c r="FX116" s="50"/>
      <c r="FY116" s="50"/>
      <c r="FZ116" s="50"/>
      <c r="GA116" s="50"/>
      <c r="GB116" s="50"/>
      <c r="GC116" s="50"/>
      <c r="GD116" s="50"/>
      <c r="GE116" s="50"/>
      <c r="GF116" s="50"/>
      <c r="GG116" s="50"/>
      <c r="GH116" s="50"/>
      <c r="GI116" s="50"/>
      <c r="GJ116" s="50"/>
      <c r="GK116" s="50"/>
      <c r="GL116" s="50"/>
      <c r="GM116" s="50"/>
      <c r="GN116" s="50"/>
      <c r="GO116" s="50"/>
      <c r="GP116" s="50"/>
      <c r="GQ116" s="50"/>
      <c r="GR116" s="50"/>
      <c r="GS116" s="50"/>
      <c r="GT116" s="50"/>
      <c r="GU116" s="50"/>
      <c r="GV116" s="50"/>
      <c r="GW116" s="50"/>
      <c r="GX116" s="50"/>
      <c r="GY116" s="50"/>
      <c r="GZ116" s="50"/>
      <c r="HA116" s="50"/>
      <c r="HB116" s="50"/>
      <c r="HC116" s="50"/>
      <c r="HD116" s="50"/>
      <c r="HE116" s="50"/>
      <c r="HF116" s="50"/>
      <c r="HG116" s="50"/>
      <c r="HH116" s="50"/>
      <c r="HI116" s="50"/>
      <c r="HJ116" s="50"/>
      <c r="HK116" s="50"/>
      <c r="HL116" s="50"/>
      <c r="HM116" s="50"/>
      <c r="HN116" s="50"/>
      <c r="HO116" s="50"/>
      <c r="HP116" s="50"/>
      <c r="HQ116" s="50"/>
      <c r="HR116" s="50"/>
      <c r="HS116" s="50"/>
      <c r="HT116" s="50"/>
      <c r="HU116" s="50"/>
      <c r="HV116" s="50"/>
      <c r="HW116" s="50"/>
      <c r="HX116" s="50"/>
      <c r="HY116" s="50"/>
      <c r="HZ116" s="50"/>
      <c r="IA116" s="50"/>
      <c r="IB116" s="50"/>
      <c r="IC116" s="50"/>
      <c r="ID116" s="50"/>
      <c r="IE116" s="50"/>
      <c r="IF116" s="50"/>
      <c r="IG116" s="50"/>
      <c r="IH116" s="50"/>
      <c r="II116" s="50"/>
      <c r="IJ116" s="50"/>
      <c r="IK116" s="50"/>
      <c r="IL116" s="50"/>
      <c r="IM116" s="50"/>
      <c r="IN116" s="50"/>
      <c r="IO116" s="50"/>
      <c r="IP116" s="50"/>
      <c r="IQ116" s="50"/>
      <c r="IR116" s="50"/>
      <c r="IS116" s="50"/>
      <c r="IT116" s="50"/>
      <c r="IU116" s="50"/>
      <c r="IV116" s="50"/>
      <c r="IW116" s="50"/>
      <c r="IX116" s="50"/>
      <c r="IY116" s="50"/>
      <c r="IZ116" s="50"/>
      <c r="JA116" s="50"/>
      <c r="JB116" s="50"/>
      <c r="JC116" s="50"/>
      <c r="JD116" s="50"/>
      <c r="JE116" s="50"/>
      <c r="JF116" s="50"/>
      <c r="JG116" s="50"/>
      <c r="JH116" s="50"/>
      <c r="JI116" s="50"/>
      <c r="JJ116" s="50"/>
      <c r="JK116" s="50"/>
      <c r="JL116" s="50"/>
      <c r="JM116" s="50"/>
      <c r="JN116" s="50"/>
      <c r="JO116" s="50"/>
      <c r="JP116" s="50"/>
      <c r="JQ116" s="50"/>
      <c r="JR116" s="50"/>
      <c r="JS116" s="50"/>
      <c r="JT116" s="50"/>
      <c r="JU116" s="50"/>
      <c r="JV116" s="50"/>
      <c r="JW116" s="50"/>
      <c r="JX116" s="50"/>
      <c r="JY116" s="50"/>
      <c r="JZ116" s="50"/>
      <c r="KA116" s="50"/>
      <c r="KB116" s="50"/>
      <c r="KC116" s="50"/>
      <c r="KD116" s="50"/>
      <c r="KE116" s="50"/>
      <c r="KF116" s="50"/>
      <c r="KG116" s="50"/>
      <c r="KH116" s="50"/>
      <c r="KI116" s="50"/>
      <c r="KJ116" s="50"/>
      <c r="KK116" s="50"/>
      <c r="KL116" s="50"/>
      <c r="KM116" s="50"/>
      <c r="KN116" s="50"/>
      <c r="KO116" s="50"/>
      <c r="KP116" s="50"/>
      <c r="KQ116" s="50"/>
      <c r="KR116" s="50"/>
      <c r="KS116" s="50"/>
      <c r="KT116" s="50"/>
      <c r="KU116" s="50"/>
      <c r="KV116" s="50"/>
      <c r="KW116" s="50"/>
      <c r="KX116" s="50"/>
      <c r="KY116" s="50"/>
      <c r="KZ116" s="50"/>
      <c r="LA116" s="50"/>
      <c r="LB116" s="50"/>
      <c r="LC116" s="50"/>
      <c r="LD116" s="50"/>
      <c r="LE116" s="50"/>
      <c r="LF116" s="50"/>
      <c r="LG116" s="50"/>
      <c r="LH116" s="50"/>
      <c r="LI116" s="50"/>
      <c r="LJ116" s="50"/>
      <c r="LK116" s="50"/>
      <c r="LL116" s="50"/>
      <c r="LM116" s="50"/>
      <c r="LN116" s="50"/>
      <c r="LO116" s="50"/>
      <c r="LP116" s="50"/>
      <c r="LQ116" s="50"/>
      <c r="LR116" s="50"/>
      <c r="LS116" s="50"/>
      <c r="LT116" s="50"/>
      <c r="LU116" s="50"/>
      <c r="LV116" s="50"/>
      <c r="LW116" s="50"/>
      <c r="LX116" s="50"/>
      <c r="LY116" s="50"/>
      <c r="LZ116" s="50"/>
      <c r="MA116" s="50"/>
      <c r="MB116" s="50"/>
      <c r="MC116" s="50"/>
      <c r="MD116" s="50"/>
      <c r="ME116" s="50"/>
      <c r="MF116" s="50"/>
      <c r="MG116" s="50"/>
      <c r="MH116" s="50"/>
      <c r="MI116" s="50"/>
      <c r="MJ116" s="50"/>
      <c r="MK116" s="50"/>
      <c r="ML116" s="50"/>
      <c r="MM116" s="50"/>
      <c r="MN116" s="50"/>
      <c r="MO116" s="50"/>
      <c r="MP116" s="50"/>
      <c r="MQ116" s="50"/>
      <c r="MR116" s="50"/>
      <c r="MS116" s="50"/>
      <c r="MT116" s="50"/>
      <c r="MU116" s="50"/>
      <c r="MV116" s="50"/>
      <c r="MW116" s="50"/>
      <c r="MX116" s="50"/>
      <c r="MY116" s="50"/>
      <c r="MZ116" s="50"/>
      <c r="NA116" s="50"/>
      <c r="NB116" s="50"/>
      <c r="NC116" s="50"/>
      <c r="ND116" s="50"/>
      <c r="NE116" s="50"/>
      <c r="NF116" s="50"/>
      <c r="NG116" s="50"/>
      <c r="NH116" s="50"/>
      <c r="NI116" s="50"/>
      <c r="NJ116" s="50"/>
      <c r="NK116" s="50"/>
      <c r="NL116" s="50"/>
      <c r="NM116" s="50"/>
      <c r="NN116" s="50"/>
      <c r="NO116" s="50"/>
      <c r="NP116" s="50"/>
      <c r="NQ116" s="50"/>
      <c r="NR116" s="50"/>
      <c r="NS116" s="50"/>
      <c r="NT116" s="50"/>
      <c r="NU116" s="50"/>
      <c r="NV116" s="50"/>
      <c r="NW116" s="50"/>
      <c r="NX116" s="50"/>
      <c r="NY116" s="50"/>
      <c r="NZ116" s="50"/>
      <c r="OA116" s="50"/>
      <c r="OB116" s="50"/>
      <c r="OC116" s="50"/>
      <c r="OD116" s="50"/>
      <c r="OE116" s="50"/>
      <c r="OF116" s="50"/>
      <c r="OG116" s="50"/>
      <c r="OH116" s="50"/>
      <c r="OI116" s="50"/>
      <c r="OJ116" s="50"/>
      <c r="OK116" s="50"/>
      <c r="OL116" s="50"/>
      <c r="OM116" s="50"/>
      <c r="ON116" s="50"/>
      <c r="OO116" s="50"/>
      <c r="OP116" s="50"/>
      <c r="OQ116" s="50"/>
      <c r="OR116" s="50"/>
      <c r="OS116" s="50"/>
      <c r="OT116" s="50"/>
      <c r="OU116" s="50"/>
      <c r="OV116" s="50"/>
      <c r="OW116" s="50"/>
      <c r="OX116" s="50"/>
      <c r="OY116" s="50"/>
      <c r="OZ116" s="50"/>
      <c r="PA116" s="50"/>
      <c r="PB116" s="50"/>
      <c r="PC116" s="50"/>
      <c r="PD116" s="50"/>
      <c r="PE116" s="50"/>
      <c r="PF116" s="50"/>
      <c r="PG116" s="50"/>
      <c r="PH116" s="50"/>
      <c r="PI116" s="50"/>
      <c r="PJ116" s="50"/>
      <c r="PK116" s="50"/>
      <c r="PL116" s="50"/>
      <c r="PM116" s="50"/>
      <c r="PN116" s="50"/>
      <c r="PO116" s="50"/>
      <c r="PP116" s="50"/>
      <c r="PQ116" s="50"/>
      <c r="PR116" s="50"/>
      <c r="PS116" s="50"/>
      <c r="PT116" s="50"/>
      <c r="PU116" s="50"/>
      <c r="PV116" s="50"/>
      <c r="PW116" s="50"/>
      <c r="PX116" s="50"/>
      <c r="PY116" s="50"/>
      <c r="PZ116" s="50"/>
      <c r="QA116" s="50"/>
      <c r="QB116" s="50"/>
      <c r="QC116" s="50"/>
      <c r="QD116" s="50"/>
      <c r="QE116" s="50"/>
      <c r="QF116" s="50"/>
      <c r="QG116" s="50"/>
      <c r="QH116" s="50"/>
      <c r="QI116" s="50"/>
      <c r="QJ116" s="50"/>
      <c r="QK116" s="50"/>
      <c r="QL116" s="50"/>
      <c r="QM116" s="50"/>
      <c r="QN116" s="50"/>
      <c r="QO116" s="50"/>
      <c r="QP116" s="50"/>
      <c r="QQ116" s="50"/>
      <c r="QR116" s="50"/>
      <c r="QS116" s="50"/>
      <c r="QT116" s="50"/>
      <c r="QU116" s="50"/>
      <c r="QV116" s="50"/>
      <c r="QW116" s="50"/>
      <c r="QX116" s="50"/>
      <c r="QY116" s="50"/>
      <c r="QZ116" s="50"/>
      <c r="RA116" s="50"/>
      <c r="RB116" s="50"/>
      <c r="RC116" s="50"/>
      <c r="RD116" s="50"/>
      <c r="RE116" s="50"/>
      <c r="RF116" s="50"/>
      <c r="RG116" s="50"/>
      <c r="RH116" s="50"/>
      <c r="RI116" s="50"/>
      <c r="RJ116" s="50"/>
      <c r="RK116" s="50"/>
      <c r="RL116" s="50"/>
      <c r="RM116" s="50"/>
      <c r="RN116" s="50"/>
      <c r="RO116" s="50"/>
      <c r="RP116" s="50"/>
      <c r="RQ116" s="50"/>
      <c r="RR116" s="50"/>
      <c r="RS116" s="50"/>
      <c r="RT116" s="50"/>
      <c r="RU116" s="50"/>
      <c r="RV116" s="50"/>
      <c r="RW116" s="50"/>
      <c r="RX116" s="50"/>
      <c r="RY116" s="50"/>
      <c r="RZ116" s="50"/>
      <c r="SA116" s="50"/>
      <c r="SB116" s="50"/>
      <c r="SC116" s="50"/>
      <c r="SD116" s="50"/>
      <c r="SE116" s="50"/>
      <c r="SF116" s="50"/>
      <c r="SG116" s="50"/>
      <c r="SH116" s="50"/>
      <c r="SI116" s="50"/>
      <c r="SJ116" s="50"/>
      <c r="SK116" s="50"/>
      <c r="SL116" s="50"/>
      <c r="SM116" s="50"/>
      <c r="SN116" s="50"/>
      <c r="SO116" s="50"/>
      <c r="SP116" s="50"/>
      <c r="SQ116" s="50"/>
      <c r="SR116" s="50"/>
      <c r="SS116" s="50"/>
      <c r="ST116" s="50"/>
      <c r="SU116" s="50"/>
      <c r="SV116" s="50"/>
      <c r="SW116" s="50"/>
      <c r="SX116" s="50"/>
      <c r="SY116" s="50"/>
      <c r="SZ116" s="50"/>
      <c r="TA116" s="50"/>
      <c r="TB116" s="50"/>
      <c r="TC116" s="50"/>
      <c r="TD116" s="50"/>
      <c r="TE116" s="50"/>
      <c r="TF116" s="50"/>
      <c r="TG116" s="50"/>
      <c r="TH116" s="50"/>
      <c r="TI116" s="50"/>
      <c r="TJ116" s="50"/>
      <c r="TK116" s="50"/>
      <c r="TL116" s="50"/>
      <c r="TM116" s="50"/>
      <c r="TN116" s="50"/>
      <c r="TO116" s="50"/>
      <c r="TP116" s="50"/>
      <c r="TQ116" s="50"/>
      <c r="TR116" s="50"/>
      <c r="TS116" s="50"/>
      <c r="TT116" s="50"/>
      <c r="TU116" s="50"/>
      <c r="TV116" s="50"/>
      <c r="TW116" s="50"/>
      <c r="TX116" s="50"/>
      <c r="TY116" s="50"/>
      <c r="TZ116" s="50"/>
      <c r="UA116" s="50"/>
      <c r="UB116" s="50"/>
      <c r="UC116" s="50"/>
      <c r="UD116" s="50"/>
      <c r="UE116" s="50"/>
      <c r="UF116" s="50"/>
      <c r="UG116" s="50"/>
      <c r="UH116" s="50"/>
      <c r="UI116" s="50"/>
      <c r="UJ116" s="50"/>
      <c r="UK116" s="50"/>
      <c r="UL116" s="50"/>
      <c r="UM116" s="50"/>
      <c r="UN116" s="50"/>
      <c r="UO116" s="50"/>
      <c r="UP116" s="50"/>
      <c r="UQ116" s="50"/>
      <c r="UR116" s="50"/>
      <c r="US116" s="50"/>
      <c r="UT116" s="50"/>
      <c r="UU116" s="50"/>
      <c r="UV116" s="50"/>
      <c r="UW116" s="50"/>
      <c r="UX116" s="50"/>
      <c r="UY116" s="50"/>
      <c r="UZ116" s="50"/>
      <c r="VA116" s="50"/>
      <c r="VB116" s="50"/>
      <c r="VC116" s="50"/>
      <c r="VD116" s="50"/>
      <c r="VE116" s="50"/>
      <c r="VF116" s="50"/>
      <c r="VG116" s="50"/>
      <c r="VH116" s="50"/>
      <c r="VI116" s="50"/>
      <c r="VJ116" s="50"/>
      <c r="VK116" s="50"/>
      <c r="VL116" s="50"/>
      <c r="VM116" s="50"/>
      <c r="VN116" s="50"/>
      <c r="VO116" s="50"/>
      <c r="VP116" s="50"/>
      <c r="VQ116" s="50"/>
      <c r="VR116" s="50"/>
      <c r="VS116" s="50"/>
      <c r="VT116" s="50"/>
      <c r="VU116" s="50"/>
      <c r="VV116" s="50"/>
      <c r="VW116" s="50"/>
      <c r="VX116" s="50"/>
      <c r="VY116" s="50"/>
      <c r="VZ116" s="50"/>
      <c r="WA116" s="50"/>
      <c r="WB116" s="50"/>
      <c r="WC116" s="50"/>
      <c r="WD116" s="50"/>
      <c r="WE116" s="50"/>
      <c r="WF116" s="50"/>
      <c r="WG116" s="50"/>
      <c r="WH116" s="50"/>
      <c r="WI116" s="50"/>
      <c r="WJ116" s="50"/>
      <c r="WK116" s="50"/>
      <c r="WL116" s="50"/>
      <c r="WM116" s="50"/>
      <c r="WN116" s="50"/>
      <c r="WO116" s="50"/>
      <c r="WP116" s="50"/>
      <c r="WQ116" s="50"/>
      <c r="WR116" s="50"/>
      <c r="WS116" s="50"/>
      <c r="WT116" s="50"/>
      <c r="WU116" s="50"/>
      <c r="WV116" s="50"/>
      <c r="WW116" s="50"/>
      <c r="WX116" s="50"/>
      <c r="WY116" s="50"/>
      <c r="WZ116" s="50"/>
      <c r="XA116" s="50"/>
      <c r="XB116" s="50"/>
      <c r="XC116" s="50"/>
      <c r="XD116" s="50"/>
      <c r="XE116" s="50"/>
      <c r="XF116" s="50"/>
      <c r="XG116" s="50"/>
      <c r="XH116" s="50"/>
      <c r="XI116" s="50"/>
      <c r="XJ116" s="50"/>
      <c r="XK116" s="50"/>
      <c r="XL116" s="50"/>
      <c r="XM116" s="50"/>
      <c r="XN116" s="50"/>
      <c r="XO116" s="50"/>
      <c r="XP116" s="50"/>
      <c r="XQ116" s="50"/>
      <c r="XR116" s="50"/>
      <c r="XS116" s="50"/>
      <c r="XT116" s="50"/>
      <c r="XU116" s="50"/>
      <c r="XV116" s="50"/>
      <c r="XW116" s="50"/>
      <c r="XX116" s="50"/>
      <c r="XY116" s="50"/>
      <c r="XZ116" s="50"/>
      <c r="YA116" s="50"/>
      <c r="YB116" s="50"/>
      <c r="YC116" s="50"/>
      <c r="YD116" s="50"/>
      <c r="YE116" s="50"/>
      <c r="YF116" s="50"/>
      <c r="YG116" s="50"/>
      <c r="YH116" s="50"/>
      <c r="YI116" s="50"/>
      <c r="YJ116" s="50"/>
      <c r="YK116" s="50"/>
      <c r="YL116" s="50"/>
      <c r="YM116" s="50"/>
      <c r="YN116" s="50"/>
      <c r="YO116" s="50"/>
      <c r="YP116" s="50"/>
      <c r="YQ116" s="50"/>
      <c r="YR116" s="50"/>
      <c r="YS116" s="50"/>
      <c r="YT116" s="50"/>
      <c r="YU116" s="50"/>
      <c r="YV116" s="50"/>
      <c r="YW116" s="50"/>
      <c r="YX116" s="50"/>
      <c r="YY116" s="50"/>
      <c r="YZ116" s="50"/>
      <c r="ZA116" s="50"/>
      <c r="ZB116" s="50"/>
      <c r="ZC116" s="50"/>
      <c r="ZD116" s="50"/>
      <c r="ZE116" s="50"/>
      <c r="ZF116" s="50"/>
      <c r="ZG116" s="50"/>
      <c r="ZH116" s="50"/>
      <c r="ZI116" s="50"/>
      <c r="ZJ116" s="50"/>
      <c r="ZK116" s="50"/>
      <c r="ZL116" s="50"/>
      <c r="ZM116" s="50"/>
      <c r="ZN116" s="50"/>
      <c r="ZO116" s="50"/>
      <c r="ZP116" s="50"/>
      <c r="ZQ116" s="50"/>
      <c r="ZR116" s="50"/>
      <c r="ZS116" s="50"/>
      <c r="ZT116" s="50"/>
      <c r="ZU116" s="50"/>
      <c r="ZV116" s="50"/>
      <c r="ZW116" s="50"/>
      <c r="ZX116" s="50"/>
      <c r="ZY116" s="50"/>
      <c r="ZZ116" s="50"/>
      <c r="AAA116" s="50"/>
      <c r="AAB116" s="50"/>
      <c r="AAC116" s="50"/>
      <c r="AAD116" s="50"/>
      <c r="AAE116" s="50"/>
      <c r="AAF116" s="50"/>
      <c r="AAG116" s="50"/>
      <c r="AAH116" s="50"/>
      <c r="AAI116" s="50"/>
      <c r="AAJ116" s="50"/>
      <c r="AAK116" s="50"/>
      <c r="AAL116" s="50"/>
      <c r="AAM116" s="50"/>
      <c r="AAN116" s="50"/>
      <c r="AAO116" s="50"/>
      <c r="AAP116" s="50"/>
      <c r="AAQ116" s="50"/>
      <c r="AAR116" s="50"/>
      <c r="AAS116" s="50"/>
      <c r="AAT116" s="50"/>
      <c r="AAU116" s="50"/>
      <c r="AAV116" s="50"/>
      <c r="AAW116" s="50"/>
      <c r="AAX116" s="50"/>
      <c r="AAY116" s="50"/>
      <c r="AAZ116" s="50"/>
      <c r="ABA116" s="50"/>
      <c r="ABB116" s="50"/>
      <c r="ABC116" s="50"/>
      <c r="ABD116" s="50"/>
      <c r="ABE116" s="50"/>
      <c r="ABF116" s="50"/>
      <c r="ABG116" s="50"/>
      <c r="ABH116" s="50"/>
      <c r="ABI116" s="50"/>
      <c r="ABJ116" s="50"/>
      <c r="ABK116" s="50"/>
      <c r="ABL116" s="50"/>
      <c r="ABM116" s="50"/>
      <c r="ABN116" s="50"/>
      <c r="ABO116" s="50"/>
      <c r="ABP116" s="50"/>
      <c r="ABQ116" s="50"/>
      <c r="ABR116" s="50"/>
      <c r="ABS116" s="50"/>
      <c r="ABT116" s="50"/>
      <c r="ABU116" s="50"/>
      <c r="ABV116" s="50"/>
      <c r="ABW116" s="50"/>
      <c r="ABX116" s="50"/>
      <c r="ABY116" s="50"/>
      <c r="ABZ116" s="50"/>
      <c r="ACA116" s="50"/>
      <c r="ACB116" s="50"/>
      <c r="ACC116" s="50"/>
      <c r="ACD116" s="50"/>
      <c r="ACE116" s="50"/>
      <c r="ACF116" s="50"/>
      <c r="ACG116" s="50"/>
      <c r="ACH116" s="50"/>
      <c r="ACI116" s="50"/>
      <c r="ACJ116" s="50"/>
      <c r="ACK116" s="50"/>
      <c r="ACL116" s="50"/>
      <c r="ACM116" s="50"/>
      <c r="ACN116" s="50"/>
      <c r="ACO116" s="50"/>
      <c r="ACP116" s="50"/>
      <c r="ACQ116" s="50"/>
      <c r="ACR116" s="50"/>
      <c r="ACS116" s="50"/>
      <c r="ACT116" s="50"/>
      <c r="ACU116" s="50"/>
      <c r="ACV116" s="50"/>
      <c r="ACW116" s="50"/>
      <c r="ACX116" s="50"/>
      <c r="ACY116" s="50"/>
      <c r="ACZ116" s="50"/>
      <c r="ADA116" s="50"/>
      <c r="ADB116" s="50"/>
      <c r="ADC116" s="50"/>
      <c r="ADD116" s="50"/>
      <c r="ADE116" s="50"/>
      <c r="ADF116" s="50"/>
      <c r="ADG116" s="50"/>
      <c r="ADH116" s="50"/>
      <c r="ADI116" s="50"/>
      <c r="ADJ116" s="50"/>
    </row>
    <row r="117" spans="1:790" s="56" customFormat="1" ht="47.25" customHeight="1" x14ac:dyDescent="0.3">
      <c r="A117" s="530">
        <v>2019</v>
      </c>
      <c r="B117" s="531">
        <v>43466</v>
      </c>
      <c r="C117" s="531">
        <v>43555</v>
      </c>
      <c r="D117" s="530" t="s">
        <v>62</v>
      </c>
      <c r="E117" s="530" t="s">
        <v>217</v>
      </c>
      <c r="F117" s="519" t="s">
        <v>306</v>
      </c>
      <c r="G117" s="519" t="s">
        <v>65</v>
      </c>
      <c r="H117" s="519" t="s">
        <v>464</v>
      </c>
      <c r="I117" s="519" t="s">
        <v>307</v>
      </c>
      <c r="J117" s="52" t="s">
        <v>67</v>
      </c>
      <c r="K117" s="52" t="s">
        <v>68</v>
      </c>
      <c r="L117" s="52" t="s">
        <v>69</v>
      </c>
      <c r="M117" s="52" t="s">
        <v>308</v>
      </c>
      <c r="N117" s="52" t="s">
        <v>309</v>
      </c>
      <c r="O117" s="62">
        <v>406000</v>
      </c>
      <c r="P117" s="519" t="s">
        <v>67</v>
      </c>
      <c r="Q117" s="519" t="s">
        <v>68</v>
      </c>
      <c r="R117" s="519" t="s">
        <v>69</v>
      </c>
      <c r="S117" s="519" t="s">
        <v>308</v>
      </c>
      <c r="T117" s="519" t="s">
        <v>309</v>
      </c>
      <c r="U117" s="519" t="s">
        <v>216</v>
      </c>
      <c r="V117" s="519" t="str">
        <f>U117</f>
        <v>JEFATURA DE UNIDAD DEPARTAMENTAL DE ABASTECIMIENTO Y SERVICIO</v>
      </c>
      <c r="W117" s="519" t="str">
        <f>F117</f>
        <v>SSPDF-SRMAS-JUDCCM-SERV-009-19</v>
      </c>
      <c r="X117" s="521">
        <v>43521</v>
      </c>
      <c r="Y117" s="521">
        <v>350000</v>
      </c>
      <c r="Z117" s="519">
        <f>+Y117*1.16</f>
        <v>406000</v>
      </c>
      <c r="AA117" s="519" t="s">
        <v>196</v>
      </c>
      <c r="AB117" s="519" t="s">
        <v>196</v>
      </c>
      <c r="AC117" s="519" t="s">
        <v>73</v>
      </c>
      <c r="AD117" s="519" t="s">
        <v>74</v>
      </c>
      <c r="AE117" s="519" t="s">
        <v>75</v>
      </c>
      <c r="AF117" s="519" t="str">
        <f>I117</f>
        <v>MANTENIMIENTO DE PARQUE VEHICULAR</v>
      </c>
      <c r="AG117" s="519">
        <v>52500</v>
      </c>
      <c r="AH117" s="521">
        <v>43524</v>
      </c>
      <c r="AI117" s="521" t="s">
        <v>310</v>
      </c>
      <c r="AJ117" s="519" t="s">
        <v>465</v>
      </c>
      <c r="AK117" s="519" t="s">
        <v>391</v>
      </c>
      <c r="AL117" s="519" t="s">
        <v>76</v>
      </c>
      <c r="AM117" s="519" t="s">
        <v>77</v>
      </c>
      <c r="AN117" s="519" t="s">
        <v>78</v>
      </c>
      <c r="AO117" s="519" t="s">
        <v>392</v>
      </c>
      <c r="AP117" s="519" t="s">
        <v>78</v>
      </c>
      <c r="AQ117" s="519" t="s">
        <v>78</v>
      </c>
      <c r="AR117" s="519" t="s">
        <v>79</v>
      </c>
      <c r="AS117" s="519" t="s">
        <v>80</v>
      </c>
      <c r="AT117" s="519" t="s">
        <v>80</v>
      </c>
      <c r="AU117" s="519" t="s">
        <v>80</v>
      </c>
      <c r="AV117" s="516" t="s">
        <v>393</v>
      </c>
      <c r="AW117" s="527" t="s">
        <v>506</v>
      </c>
      <c r="AX117" s="527" t="s">
        <v>394</v>
      </c>
      <c r="AY117" s="527" t="s">
        <v>394</v>
      </c>
      <c r="AZ117" s="527" t="s">
        <v>394</v>
      </c>
      <c r="BA117" s="527" t="s">
        <v>395</v>
      </c>
      <c r="BB117" s="528" t="s">
        <v>81</v>
      </c>
      <c r="BC117" s="529">
        <v>43578</v>
      </c>
      <c r="BD117" s="529">
        <v>43578</v>
      </c>
      <c r="BE117" s="529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  <c r="IQ117" s="55"/>
      <c r="IR117" s="55"/>
      <c r="IS117" s="55"/>
      <c r="IT117" s="55"/>
      <c r="IU117" s="55"/>
      <c r="IV117" s="55"/>
      <c r="IW117" s="55"/>
      <c r="IX117" s="55"/>
      <c r="IY117" s="55"/>
      <c r="IZ117" s="55"/>
      <c r="JA117" s="55"/>
      <c r="JB117" s="55"/>
      <c r="JC117" s="55"/>
      <c r="JD117" s="55"/>
      <c r="JE117" s="55"/>
      <c r="JF117" s="55"/>
      <c r="JG117" s="55"/>
      <c r="JH117" s="55"/>
      <c r="JI117" s="55"/>
      <c r="JJ117" s="55"/>
      <c r="JK117" s="55"/>
      <c r="JL117" s="55"/>
      <c r="JM117" s="55"/>
      <c r="JN117" s="55"/>
      <c r="JO117" s="55"/>
      <c r="JP117" s="55"/>
      <c r="JQ117" s="55"/>
      <c r="JR117" s="55"/>
      <c r="JS117" s="55"/>
      <c r="JT117" s="55"/>
      <c r="JU117" s="55"/>
      <c r="JV117" s="55"/>
      <c r="JW117" s="55"/>
      <c r="JX117" s="55"/>
      <c r="JY117" s="55"/>
      <c r="JZ117" s="55"/>
      <c r="KA117" s="55"/>
      <c r="KB117" s="55"/>
      <c r="KC117" s="55"/>
      <c r="KD117" s="55"/>
      <c r="KE117" s="55"/>
      <c r="KF117" s="55"/>
      <c r="KG117" s="55"/>
      <c r="KH117" s="55"/>
      <c r="KI117" s="55"/>
      <c r="KJ117" s="55"/>
      <c r="KK117" s="55"/>
      <c r="KL117" s="55"/>
      <c r="KM117" s="55"/>
      <c r="KN117" s="55"/>
      <c r="KO117" s="55"/>
      <c r="KP117" s="55"/>
      <c r="KQ117" s="55"/>
      <c r="KR117" s="55"/>
      <c r="KS117" s="55"/>
      <c r="KT117" s="55"/>
      <c r="KU117" s="55"/>
      <c r="KV117" s="55"/>
      <c r="KW117" s="55"/>
      <c r="KX117" s="55"/>
      <c r="KY117" s="55"/>
      <c r="KZ117" s="55"/>
      <c r="LA117" s="55"/>
      <c r="LB117" s="55"/>
      <c r="LC117" s="55"/>
      <c r="LD117" s="55"/>
      <c r="LE117" s="55"/>
      <c r="LF117" s="55"/>
      <c r="LG117" s="55"/>
      <c r="LH117" s="55"/>
      <c r="LI117" s="55"/>
      <c r="LJ117" s="55"/>
      <c r="LK117" s="55"/>
      <c r="LL117" s="55"/>
      <c r="LM117" s="55"/>
      <c r="LN117" s="55"/>
      <c r="LO117" s="55"/>
      <c r="LP117" s="55"/>
      <c r="LQ117" s="55"/>
      <c r="LR117" s="55"/>
      <c r="LS117" s="55"/>
      <c r="LT117" s="55"/>
      <c r="LU117" s="55"/>
      <c r="LV117" s="55"/>
      <c r="LW117" s="55"/>
      <c r="LX117" s="55"/>
      <c r="LY117" s="55"/>
      <c r="LZ117" s="55"/>
      <c r="MA117" s="55"/>
      <c r="MB117" s="55"/>
      <c r="MC117" s="55"/>
      <c r="MD117" s="55"/>
      <c r="ME117" s="55"/>
      <c r="MF117" s="55"/>
      <c r="MG117" s="55"/>
      <c r="MH117" s="55"/>
      <c r="MI117" s="55"/>
      <c r="MJ117" s="55"/>
      <c r="MK117" s="55"/>
      <c r="ML117" s="55"/>
      <c r="MM117" s="55"/>
      <c r="MN117" s="55"/>
      <c r="MO117" s="55"/>
      <c r="MP117" s="55"/>
      <c r="MQ117" s="55"/>
      <c r="MR117" s="55"/>
      <c r="MS117" s="55"/>
      <c r="MT117" s="55"/>
      <c r="MU117" s="55"/>
      <c r="MV117" s="55"/>
      <c r="MW117" s="55"/>
      <c r="MX117" s="55"/>
      <c r="MY117" s="55"/>
      <c r="MZ117" s="55"/>
      <c r="NA117" s="55"/>
      <c r="NB117" s="55"/>
      <c r="NC117" s="55"/>
      <c r="ND117" s="55"/>
      <c r="NE117" s="55"/>
      <c r="NF117" s="55"/>
      <c r="NG117" s="55"/>
      <c r="NH117" s="55"/>
      <c r="NI117" s="55"/>
      <c r="NJ117" s="55"/>
      <c r="NK117" s="55"/>
      <c r="NL117" s="55"/>
      <c r="NM117" s="55"/>
      <c r="NN117" s="55"/>
      <c r="NO117" s="55"/>
      <c r="NP117" s="55"/>
      <c r="NQ117" s="55"/>
      <c r="NR117" s="55"/>
      <c r="NS117" s="55"/>
      <c r="NT117" s="55"/>
      <c r="NU117" s="55"/>
      <c r="NV117" s="55"/>
      <c r="NW117" s="55"/>
      <c r="NX117" s="55"/>
      <c r="NY117" s="55"/>
      <c r="NZ117" s="55"/>
      <c r="OA117" s="55"/>
      <c r="OB117" s="55"/>
      <c r="OC117" s="55"/>
      <c r="OD117" s="55"/>
      <c r="OE117" s="55"/>
      <c r="OF117" s="55"/>
      <c r="OG117" s="55"/>
      <c r="OH117" s="55"/>
      <c r="OI117" s="55"/>
      <c r="OJ117" s="55"/>
      <c r="OK117" s="55"/>
      <c r="OL117" s="55"/>
      <c r="OM117" s="55"/>
      <c r="ON117" s="55"/>
      <c r="OO117" s="55"/>
      <c r="OP117" s="55"/>
      <c r="OQ117" s="55"/>
      <c r="OR117" s="55"/>
      <c r="OS117" s="55"/>
      <c r="OT117" s="55"/>
      <c r="OU117" s="55"/>
      <c r="OV117" s="55"/>
      <c r="OW117" s="55"/>
      <c r="OX117" s="55"/>
      <c r="OY117" s="55"/>
      <c r="OZ117" s="55"/>
      <c r="PA117" s="55"/>
      <c r="PB117" s="55"/>
      <c r="PC117" s="55"/>
      <c r="PD117" s="55"/>
      <c r="PE117" s="55"/>
      <c r="PF117" s="55"/>
      <c r="PG117" s="55"/>
      <c r="PH117" s="55"/>
      <c r="PI117" s="55"/>
      <c r="PJ117" s="55"/>
      <c r="PK117" s="55"/>
      <c r="PL117" s="55"/>
      <c r="PM117" s="55"/>
      <c r="PN117" s="55"/>
      <c r="PO117" s="55"/>
      <c r="PP117" s="55"/>
      <c r="PQ117" s="55"/>
      <c r="PR117" s="55"/>
      <c r="PS117" s="55"/>
      <c r="PT117" s="55"/>
      <c r="PU117" s="55"/>
      <c r="PV117" s="55"/>
      <c r="PW117" s="55"/>
      <c r="PX117" s="55"/>
      <c r="PY117" s="55"/>
      <c r="PZ117" s="55"/>
      <c r="QA117" s="55"/>
      <c r="QB117" s="55"/>
      <c r="QC117" s="55"/>
      <c r="QD117" s="55"/>
      <c r="QE117" s="55"/>
      <c r="QF117" s="55"/>
      <c r="QG117" s="55"/>
      <c r="QH117" s="55"/>
      <c r="QI117" s="55"/>
      <c r="QJ117" s="55"/>
      <c r="QK117" s="55"/>
      <c r="QL117" s="55"/>
      <c r="QM117" s="55"/>
      <c r="QN117" s="55"/>
      <c r="QO117" s="55"/>
      <c r="QP117" s="55"/>
      <c r="QQ117" s="55"/>
      <c r="QR117" s="55"/>
      <c r="QS117" s="55"/>
      <c r="QT117" s="55"/>
      <c r="QU117" s="55"/>
      <c r="QV117" s="55"/>
      <c r="QW117" s="55"/>
      <c r="QX117" s="55"/>
      <c r="QY117" s="55"/>
      <c r="QZ117" s="55"/>
      <c r="RA117" s="55"/>
      <c r="RB117" s="55"/>
      <c r="RC117" s="55"/>
      <c r="RD117" s="55"/>
      <c r="RE117" s="55"/>
      <c r="RF117" s="55"/>
      <c r="RG117" s="55"/>
      <c r="RH117" s="55"/>
      <c r="RI117" s="55"/>
      <c r="RJ117" s="55"/>
      <c r="RK117" s="55"/>
      <c r="RL117" s="55"/>
      <c r="RM117" s="55"/>
      <c r="RN117" s="55"/>
      <c r="RO117" s="55"/>
      <c r="RP117" s="55"/>
      <c r="RQ117" s="55"/>
      <c r="RR117" s="55"/>
      <c r="RS117" s="55"/>
      <c r="RT117" s="55"/>
      <c r="RU117" s="55"/>
      <c r="RV117" s="55"/>
      <c r="RW117" s="55"/>
      <c r="RX117" s="55"/>
      <c r="RY117" s="55"/>
      <c r="RZ117" s="55"/>
      <c r="SA117" s="55"/>
      <c r="SB117" s="55"/>
      <c r="SC117" s="55"/>
      <c r="SD117" s="55"/>
      <c r="SE117" s="55"/>
      <c r="SF117" s="55"/>
      <c r="SG117" s="55"/>
      <c r="SH117" s="55"/>
      <c r="SI117" s="55"/>
      <c r="SJ117" s="55"/>
      <c r="SK117" s="55"/>
      <c r="SL117" s="55"/>
      <c r="SM117" s="55"/>
      <c r="SN117" s="55"/>
      <c r="SO117" s="55"/>
      <c r="SP117" s="55"/>
      <c r="SQ117" s="55"/>
      <c r="SR117" s="55"/>
      <c r="SS117" s="55"/>
      <c r="ST117" s="55"/>
      <c r="SU117" s="55"/>
      <c r="SV117" s="55"/>
      <c r="SW117" s="55"/>
      <c r="SX117" s="55"/>
      <c r="SY117" s="55"/>
      <c r="SZ117" s="55"/>
      <c r="TA117" s="55"/>
      <c r="TB117" s="55"/>
      <c r="TC117" s="55"/>
      <c r="TD117" s="55"/>
      <c r="TE117" s="55"/>
      <c r="TF117" s="55"/>
      <c r="TG117" s="55"/>
      <c r="TH117" s="55"/>
      <c r="TI117" s="55"/>
      <c r="TJ117" s="55"/>
      <c r="TK117" s="55"/>
      <c r="TL117" s="55"/>
      <c r="TM117" s="55"/>
      <c r="TN117" s="55"/>
      <c r="TO117" s="55"/>
      <c r="TP117" s="55"/>
      <c r="TQ117" s="55"/>
      <c r="TR117" s="55"/>
      <c r="TS117" s="55"/>
      <c r="TT117" s="55"/>
      <c r="TU117" s="55"/>
      <c r="TV117" s="55"/>
      <c r="TW117" s="55"/>
      <c r="TX117" s="55"/>
      <c r="TY117" s="55"/>
      <c r="TZ117" s="55"/>
      <c r="UA117" s="55"/>
      <c r="UB117" s="55"/>
      <c r="UC117" s="55"/>
      <c r="UD117" s="55"/>
      <c r="UE117" s="55"/>
      <c r="UF117" s="55"/>
      <c r="UG117" s="55"/>
      <c r="UH117" s="55"/>
      <c r="UI117" s="55"/>
      <c r="UJ117" s="55"/>
      <c r="UK117" s="55"/>
      <c r="UL117" s="55"/>
      <c r="UM117" s="55"/>
      <c r="UN117" s="55"/>
      <c r="UO117" s="55"/>
      <c r="UP117" s="55"/>
      <c r="UQ117" s="55"/>
      <c r="UR117" s="55"/>
      <c r="US117" s="55"/>
      <c r="UT117" s="55"/>
      <c r="UU117" s="55"/>
      <c r="UV117" s="55"/>
      <c r="UW117" s="55"/>
      <c r="UX117" s="55"/>
      <c r="UY117" s="55"/>
      <c r="UZ117" s="55"/>
      <c r="VA117" s="55"/>
      <c r="VB117" s="55"/>
      <c r="VC117" s="55"/>
      <c r="VD117" s="55"/>
      <c r="VE117" s="55"/>
      <c r="VF117" s="55"/>
      <c r="VG117" s="55"/>
      <c r="VH117" s="55"/>
      <c r="VI117" s="55"/>
      <c r="VJ117" s="55"/>
      <c r="VK117" s="55"/>
      <c r="VL117" s="55"/>
      <c r="VM117" s="55"/>
      <c r="VN117" s="55"/>
      <c r="VO117" s="55"/>
      <c r="VP117" s="55"/>
      <c r="VQ117" s="55"/>
      <c r="VR117" s="55"/>
      <c r="VS117" s="55"/>
      <c r="VT117" s="55"/>
      <c r="VU117" s="55"/>
      <c r="VV117" s="55"/>
      <c r="VW117" s="55"/>
      <c r="VX117" s="55"/>
      <c r="VY117" s="55"/>
      <c r="VZ117" s="55"/>
      <c r="WA117" s="55"/>
      <c r="WB117" s="55"/>
      <c r="WC117" s="55"/>
      <c r="WD117" s="55"/>
      <c r="WE117" s="55"/>
      <c r="WF117" s="55"/>
      <c r="WG117" s="55"/>
      <c r="WH117" s="55"/>
      <c r="WI117" s="55"/>
      <c r="WJ117" s="55"/>
      <c r="WK117" s="55"/>
      <c r="WL117" s="55"/>
      <c r="WM117" s="55"/>
      <c r="WN117" s="55"/>
      <c r="WO117" s="55"/>
      <c r="WP117" s="55"/>
      <c r="WQ117" s="55"/>
      <c r="WR117" s="55"/>
      <c r="WS117" s="55"/>
      <c r="WT117" s="55"/>
      <c r="WU117" s="55"/>
      <c r="WV117" s="55"/>
      <c r="WW117" s="55"/>
      <c r="WX117" s="55"/>
      <c r="WY117" s="55"/>
      <c r="WZ117" s="55"/>
      <c r="XA117" s="55"/>
      <c r="XB117" s="55"/>
      <c r="XC117" s="55"/>
      <c r="XD117" s="55"/>
      <c r="XE117" s="55"/>
      <c r="XF117" s="55"/>
      <c r="XG117" s="55"/>
      <c r="XH117" s="55"/>
      <c r="XI117" s="55"/>
      <c r="XJ117" s="55"/>
      <c r="XK117" s="55"/>
      <c r="XL117" s="55"/>
      <c r="XM117" s="55"/>
      <c r="XN117" s="55"/>
      <c r="XO117" s="55"/>
      <c r="XP117" s="55"/>
      <c r="XQ117" s="55"/>
      <c r="XR117" s="55"/>
      <c r="XS117" s="55"/>
      <c r="XT117" s="55"/>
      <c r="XU117" s="55"/>
      <c r="XV117" s="55"/>
      <c r="XW117" s="55"/>
      <c r="XX117" s="55"/>
      <c r="XY117" s="55"/>
      <c r="XZ117" s="55"/>
      <c r="YA117" s="55"/>
      <c r="YB117" s="55"/>
      <c r="YC117" s="55"/>
      <c r="YD117" s="55"/>
      <c r="YE117" s="55"/>
      <c r="YF117" s="55"/>
      <c r="YG117" s="55"/>
      <c r="YH117" s="55"/>
      <c r="YI117" s="55"/>
      <c r="YJ117" s="55"/>
      <c r="YK117" s="55"/>
      <c r="YL117" s="55"/>
      <c r="YM117" s="55"/>
      <c r="YN117" s="55"/>
      <c r="YO117" s="55"/>
      <c r="YP117" s="55"/>
      <c r="YQ117" s="55"/>
      <c r="YR117" s="55"/>
      <c r="YS117" s="55"/>
      <c r="YT117" s="55"/>
      <c r="YU117" s="55"/>
      <c r="YV117" s="55"/>
      <c r="YW117" s="55"/>
      <c r="YX117" s="55"/>
      <c r="YY117" s="55"/>
      <c r="YZ117" s="55"/>
      <c r="ZA117" s="55"/>
      <c r="ZB117" s="55"/>
      <c r="ZC117" s="55"/>
      <c r="ZD117" s="55"/>
      <c r="ZE117" s="55"/>
      <c r="ZF117" s="55"/>
      <c r="ZG117" s="55"/>
      <c r="ZH117" s="55"/>
      <c r="ZI117" s="55"/>
      <c r="ZJ117" s="55"/>
      <c r="ZK117" s="55"/>
      <c r="ZL117" s="55"/>
      <c r="ZM117" s="55"/>
      <c r="ZN117" s="55"/>
      <c r="ZO117" s="55"/>
      <c r="ZP117" s="55"/>
      <c r="ZQ117" s="55"/>
      <c r="ZR117" s="55"/>
      <c r="ZS117" s="55"/>
      <c r="ZT117" s="55"/>
      <c r="ZU117" s="55"/>
      <c r="ZV117" s="55"/>
      <c r="ZW117" s="55"/>
      <c r="ZX117" s="55"/>
      <c r="ZY117" s="55"/>
      <c r="ZZ117" s="55"/>
      <c r="AAA117" s="55"/>
      <c r="AAB117" s="55"/>
      <c r="AAC117" s="55"/>
      <c r="AAD117" s="55"/>
      <c r="AAE117" s="55"/>
      <c r="AAF117" s="55"/>
      <c r="AAG117" s="55"/>
      <c r="AAH117" s="55"/>
      <c r="AAI117" s="55"/>
      <c r="AAJ117" s="55"/>
      <c r="AAK117" s="55"/>
      <c r="AAL117" s="55"/>
      <c r="AAM117" s="55"/>
      <c r="AAN117" s="55"/>
      <c r="AAO117" s="55"/>
      <c r="AAP117" s="55"/>
      <c r="AAQ117" s="55"/>
      <c r="AAR117" s="55"/>
      <c r="AAS117" s="55"/>
      <c r="AAT117" s="55"/>
      <c r="AAU117" s="55"/>
      <c r="AAV117" s="55"/>
      <c r="AAW117" s="55"/>
      <c r="AAX117" s="55"/>
      <c r="AAY117" s="55"/>
      <c r="AAZ117" s="55"/>
      <c r="ABA117" s="55"/>
      <c r="ABB117" s="55"/>
      <c r="ABC117" s="55"/>
      <c r="ABD117" s="55"/>
      <c r="ABE117" s="55"/>
      <c r="ABF117" s="55"/>
      <c r="ABG117" s="55"/>
      <c r="ABH117" s="55"/>
      <c r="ABI117" s="55"/>
      <c r="ABJ117" s="55"/>
      <c r="ABK117" s="55"/>
      <c r="ABL117" s="55"/>
      <c r="ABM117" s="55"/>
      <c r="ABN117" s="55"/>
      <c r="ABO117" s="55"/>
      <c r="ABP117" s="55"/>
      <c r="ABQ117" s="55"/>
      <c r="ABR117" s="55"/>
      <c r="ABS117" s="55"/>
      <c r="ABT117" s="55"/>
      <c r="ABU117" s="55"/>
      <c r="ABV117" s="55"/>
      <c r="ABW117" s="55"/>
      <c r="ABX117" s="55"/>
      <c r="ABY117" s="55"/>
      <c r="ABZ117" s="55"/>
      <c r="ACA117" s="55"/>
      <c r="ACB117" s="55"/>
      <c r="ACC117" s="55"/>
      <c r="ACD117" s="55"/>
      <c r="ACE117" s="55"/>
      <c r="ACF117" s="55"/>
      <c r="ACG117" s="55"/>
      <c r="ACH117" s="55"/>
      <c r="ACI117" s="55"/>
      <c r="ACJ117" s="55"/>
      <c r="ACK117" s="55"/>
      <c r="ACL117" s="55"/>
      <c r="ACM117" s="55"/>
      <c r="ACN117" s="55"/>
      <c r="ACO117" s="55"/>
      <c r="ACP117" s="55"/>
      <c r="ACQ117" s="55"/>
      <c r="ACR117" s="55"/>
      <c r="ACS117" s="55"/>
      <c r="ACT117" s="55"/>
      <c r="ACU117" s="55"/>
      <c r="ACV117" s="55"/>
      <c r="ACW117" s="55"/>
      <c r="ACX117" s="55"/>
      <c r="ACY117" s="55"/>
      <c r="ACZ117" s="55"/>
      <c r="ADA117" s="55"/>
      <c r="ADB117" s="55"/>
      <c r="ADC117" s="55"/>
      <c r="ADD117" s="55"/>
      <c r="ADE117" s="55"/>
      <c r="ADF117" s="55"/>
      <c r="ADG117" s="55"/>
      <c r="ADH117" s="55"/>
      <c r="ADI117" s="55"/>
      <c r="ADJ117" s="55"/>
    </row>
    <row r="118" spans="1:790" s="56" customFormat="1" ht="47.25" customHeight="1" x14ac:dyDescent="0.3">
      <c r="A118" s="530"/>
      <c r="B118" s="531"/>
      <c r="C118" s="531"/>
      <c r="D118" s="530"/>
      <c r="E118" s="530"/>
      <c r="F118" s="519"/>
      <c r="G118" s="519"/>
      <c r="H118" s="519"/>
      <c r="I118" s="519"/>
      <c r="J118" s="52" t="s">
        <v>311</v>
      </c>
      <c r="K118" s="52" t="s">
        <v>312</v>
      </c>
      <c r="L118" s="52" t="s">
        <v>313</v>
      </c>
      <c r="M118" s="52" t="s">
        <v>99</v>
      </c>
      <c r="N118" s="52" t="s">
        <v>314</v>
      </c>
      <c r="O118" s="62">
        <v>481400</v>
      </c>
      <c r="P118" s="519"/>
      <c r="Q118" s="519"/>
      <c r="R118" s="519"/>
      <c r="S118" s="519"/>
      <c r="T118" s="519"/>
      <c r="U118" s="519"/>
      <c r="V118" s="519"/>
      <c r="W118" s="519"/>
      <c r="X118" s="521"/>
      <c r="Y118" s="521"/>
      <c r="Z118" s="519"/>
      <c r="AA118" s="519"/>
      <c r="AB118" s="519"/>
      <c r="AC118" s="519"/>
      <c r="AD118" s="519"/>
      <c r="AE118" s="519"/>
      <c r="AF118" s="519"/>
      <c r="AG118" s="519"/>
      <c r="AH118" s="521"/>
      <c r="AI118" s="521"/>
      <c r="AJ118" s="519"/>
      <c r="AK118" s="519"/>
      <c r="AL118" s="519"/>
      <c r="AM118" s="519"/>
      <c r="AN118" s="519"/>
      <c r="AO118" s="519"/>
      <c r="AP118" s="519"/>
      <c r="AQ118" s="519"/>
      <c r="AR118" s="519"/>
      <c r="AS118" s="519"/>
      <c r="AT118" s="519"/>
      <c r="AU118" s="519"/>
      <c r="AV118" s="519"/>
      <c r="AW118" s="527"/>
      <c r="AX118" s="527"/>
      <c r="AY118" s="527"/>
      <c r="AZ118" s="527"/>
      <c r="BA118" s="527"/>
      <c r="BB118" s="528"/>
      <c r="BC118" s="529"/>
      <c r="BD118" s="529"/>
      <c r="BE118" s="529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  <c r="IX118" s="55"/>
      <c r="IY118" s="55"/>
      <c r="IZ118" s="55"/>
      <c r="JA118" s="55"/>
      <c r="JB118" s="55"/>
      <c r="JC118" s="55"/>
      <c r="JD118" s="55"/>
      <c r="JE118" s="55"/>
      <c r="JF118" s="55"/>
      <c r="JG118" s="55"/>
      <c r="JH118" s="55"/>
      <c r="JI118" s="55"/>
      <c r="JJ118" s="55"/>
      <c r="JK118" s="55"/>
      <c r="JL118" s="55"/>
      <c r="JM118" s="55"/>
      <c r="JN118" s="55"/>
      <c r="JO118" s="55"/>
      <c r="JP118" s="55"/>
      <c r="JQ118" s="55"/>
      <c r="JR118" s="55"/>
      <c r="JS118" s="55"/>
      <c r="JT118" s="55"/>
      <c r="JU118" s="55"/>
      <c r="JV118" s="55"/>
      <c r="JW118" s="55"/>
      <c r="JX118" s="55"/>
      <c r="JY118" s="55"/>
      <c r="JZ118" s="55"/>
      <c r="KA118" s="55"/>
      <c r="KB118" s="55"/>
      <c r="KC118" s="55"/>
      <c r="KD118" s="55"/>
      <c r="KE118" s="55"/>
      <c r="KF118" s="55"/>
      <c r="KG118" s="55"/>
      <c r="KH118" s="55"/>
      <c r="KI118" s="55"/>
      <c r="KJ118" s="55"/>
      <c r="KK118" s="55"/>
      <c r="KL118" s="55"/>
      <c r="KM118" s="55"/>
      <c r="KN118" s="55"/>
      <c r="KO118" s="55"/>
      <c r="KP118" s="55"/>
      <c r="KQ118" s="55"/>
      <c r="KR118" s="55"/>
      <c r="KS118" s="55"/>
      <c r="KT118" s="55"/>
      <c r="KU118" s="55"/>
      <c r="KV118" s="55"/>
      <c r="KW118" s="55"/>
      <c r="KX118" s="55"/>
      <c r="KY118" s="55"/>
      <c r="KZ118" s="55"/>
      <c r="LA118" s="55"/>
      <c r="LB118" s="55"/>
      <c r="LC118" s="55"/>
      <c r="LD118" s="55"/>
      <c r="LE118" s="55"/>
      <c r="LF118" s="55"/>
      <c r="LG118" s="55"/>
      <c r="LH118" s="55"/>
      <c r="LI118" s="55"/>
      <c r="LJ118" s="55"/>
      <c r="LK118" s="55"/>
      <c r="LL118" s="55"/>
      <c r="LM118" s="55"/>
      <c r="LN118" s="55"/>
      <c r="LO118" s="55"/>
      <c r="LP118" s="55"/>
      <c r="LQ118" s="55"/>
      <c r="LR118" s="55"/>
      <c r="LS118" s="55"/>
      <c r="LT118" s="55"/>
      <c r="LU118" s="55"/>
      <c r="LV118" s="55"/>
      <c r="LW118" s="55"/>
      <c r="LX118" s="55"/>
      <c r="LY118" s="55"/>
      <c r="LZ118" s="55"/>
      <c r="MA118" s="55"/>
      <c r="MB118" s="55"/>
      <c r="MC118" s="55"/>
      <c r="MD118" s="55"/>
      <c r="ME118" s="55"/>
      <c r="MF118" s="55"/>
      <c r="MG118" s="55"/>
      <c r="MH118" s="55"/>
      <c r="MI118" s="55"/>
      <c r="MJ118" s="55"/>
      <c r="MK118" s="55"/>
      <c r="ML118" s="55"/>
      <c r="MM118" s="55"/>
      <c r="MN118" s="55"/>
      <c r="MO118" s="55"/>
      <c r="MP118" s="55"/>
      <c r="MQ118" s="55"/>
      <c r="MR118" s="55"/>
      <c r="MS118" s="55"/>
      <c r="MT118" s="55"/>
      <c r="MU118" s="55"/>
      <c r="MV118" s="55"/>
      <c r="MW118" s="55"/>
      <c r="MX118" s="55"/>
      <c r="MY118" s="55"/>
      <c r="MZ118" s="55"/>
      <c r="NA118" s="55"/>
      <c r="NB118" s="55"/>
      <c r="NC118" s="55"/>
      <c r="ND118" s="55"/>
      <c r="NE118" s="55"/>
      <c r="NF118" s="55"/>
      <c r="NG118" s="55"/>
      <c r="NH118" s="55"/>
      <c r="NI118" s="55"/>
      <c r="NJ118" s="55"/>
      <c r="NK118" s="55"/>
      <c r="NL118" s="55"/>
      <c r="NM118" s="55"/>
      <c r="NN118" s="55"/>
      <c r="NO118" s="55"/>
      <c r="NP118" s="55"/>
      <c r="NQ118" s="55"/>
      <c r="NR118" s="55"/>
      <c r="NS118" s="55"/>
      <c r="NT118" s="55"/>
      <c r="NU118" s="55"/>
      <c r="NV118" s="55"/>
      <c r="NW118" s="55"/>
      <c r="NX118" s="55"/>
      <c r="NY118" s="55"/>
      <c r="NZ118" s="55"/>
      <c r="OA118" s="55"/>
      <c r="OB118" s="55"/>
      <c r="OC118" s="55"/>
      <c r="OD118" s="55"/>
      <c r="OE118" s="55"/>
      <c r="OF118" s="55"/>
      <c r="OG118" s="55"/>
      <c r="OH118" s="55"/>
      <c r="OI118" s="55"/>
      <c r="OJ118" s="55"/>
      <c r="OK118" s="55"/>
      <c r="OL118" s="55"/>
      <c r="OM118" s="55"/>
      <c r="ON118" s="55"/>
      <c r="OO118" s="55"/>
      <c r="OP118" s="55"/>
      <c r="OQ118" s="55"/>
      <c r="OR118" s="55"/>
      <c r="OS118" s="55"/>
      <c r="OT118" s="55"/>
      <c r="OU118" s="55"/>
      <c r="OV118" s="55"/>
      <c r="OW118" s="55"/>
      <c r="OX118" s="55"/>
      <c r="OY118" s="55"/>
      <c r="OZ118" s="55"/>
      <c r="PA118" s="55"/>
      <c r="PB118" s="55"/>
      <c r="PC118" s="55"/>
      <c r="PD118" s="55"/>
      <c r="PE118" s="55"/>
      <c r="PF118" s="55"/>
      <c r="PG118" s="55"/>
      <c r="PH118" s="55"/>
      <c r="PI118" s="55"/>
      <c r="PJ118" s="55"/>
      <c r="PK118" s="55"/>
      <c r="PL118" s="55"/>
      <c r="PM118" s="55"/>
      <c r="PN118" s="55"/>
      <c r="PO118" s="55"/>
      <c r="PP118" s="55"/>
      <c r="PQ118" s="55"/>
      <c r="PR118" s="55"/>
      <c r="PS118" s="55"/>
      <c r="PT118" s="55"/>
      <c r="PU118" s="55"/>
      <c r="PV118" s="55"/>
      <c r="PW118" s="55"/>
      <c r="PX118" s="55"/>
      <c r="PY118" s="55"/>
      <c r="PZ118" s="55"/>
      <c r="QA118" s="55"/>
      <c r="QB118" s="55"/>
      <c r="QC118" s="55"/>
      <c r="QD118" s="55"/>
      <c r="QE118" s="55"/>
      <c r="QF118" s="55"/>
      <c r="QG118" s="55"/>
      <c r="QH118" s="55"/>
      <c r="QI118" s="55"/>
      <c r="QJ118" s="55"/>
      <c r="QK118" s="55"/>
      <c r="QL118" s="55"/>
      <c r="QM118" s="55"/>
      <c r="QN118" s="55"/>
      <c r="QO118" s="55"/>
      <c r="QP118" s="55"/>
      <c r="QQ118" s="55"/>
      <c r="QR118" s="55"/>
      <c r="QS118" s="55"/>
      <c r="QT118" s="55"/>
      <c r="QU118" s="55"/>
      <c r="QV118" s="55"/>
      <c r="QW118" s="55"/>
      <c r="QX118" s="55"/>
      <c r="QY118" s="55"/>
      <c r="QZ118" s="55"/>
      <c r="RA118" s="55"/>
      <c r="RB118" s="55"/>
      <c r="RC118" s="55"/>
      <c r="RD118" s="55"/>
      <c r="RE118" s="55"/>
      <c r="RF118" s="55"/>
      <c r="RG118" s="55"/>
      <c r="RH118" s="55"/>
      <c r="RI118" s="55"/>
      <c r="RJ118" s="55"/>
      <c r="RK118" s="55"/>
      <c r="RL118" s="55"/>
      <c r="RM118" s="55"/>
      <c r="RN118" s="55"/>
      <c r="RO118" s="55"/>
      <c r="RP118" s="55"/>
      <c r="RQ118" s="55"/>
      <c r="RR118" s="55"/>
      <c r="RS118" s="55"/>
      <c r="RT118" s="55"/>
      <c r="RU118" s="55"/>
      <c r="RV118" s="55"/>
      <c r="RW118" s="55"/>
      <c r="RX118" s="55"/>
      <c r="RY118" s="55"/>
      <c r="RZ118" s="55"/>
      <c r="SA118" s="55"/>
      <c r="SB118" s="55"/>
      <c r="SC118" s="55"/>
      <c r="SD118" s="55"/>
      <c r="SE118" s="55"/>
      <c r="SF118" s="55"/>
      <c r="SG118" s="55"/>
      <c r="SH118" s="55"/>
      <c r="SI118" s="55"/>
      <c r="SJ118" s="55"/>
      <c r="SK118" s="55"/>
      <c r="SL118" s="55"/>
      <c r="SM118" s="55"/>
      <c r="SN118" s="55"/>
      <c r="SO118" s="55"/>
      <c r="SP118" s="55"/>
      <c r="SQ118" s="55"/>
      <c r="SR118" s="55"/>
      <c r="SS118" s="55"/>
      <c r="ST118" s="55"/>
      <c r="SU118" s="55"/>
      <c r="SV118" s="55"/>
      <c r="SW118" s="55"/>
      <c r="SX118" s="55"/>
      <c r="SY118" s="55"/>
      <c r="SZ118" s="55"/>
      <c r="TA118" s="55"/>
      <c r="TB118" s="55"/>
      <c r="TC118" s="55"/>
      <c r="TD118" s="55"/>
      <c r="TE118" s="55"/>
      <c r="TF118" s="55"/>
      <c r="TG118" s="55"/>
      <c r="TH118" s="55"/>
      <c r="TI118" s="55"/>
      <c r="TJ118" s="55"/>
      <c r="TK118" s="55"/>
      <c r="TL118" s="55"/>
      <c r="TM118" s="55"/>
      <c r="TN118" s="55"/>
      <c r="TO118" s="55"/>
      <c r="TP118" s="55"/>
      <c r="TQ118" s="55"/>
      <c r="TR118" s="55"/>
      <c r="TS118" s="55"/>
      <c r="TT118" s="55"/>
      <c r="TU118" s="55"/>
      <c r="TV118" s="55"/>
      <c r="TW118" s="55"/>
      <c r="TX118" s="55"/>
      <c r="TY118" s="55"/>
      <c r="TZ118" s="55"/>
      <c r="UA118" s="55"/>
      <c r="UB118" s="55"/>
      <c r="UC118" s="55"/>
      <c r="UD118" s="55"/>
      <c r="UE118" s="55"/>
      <c r="UF118" s="55"/>
      <c r="UG118" s="55"/>
      <c r="UH118" s="55"/>
      <c r="UI118" s="55"/>
      <c r="UJ118" s="55"/>
      <c r="UK118" s="55"/>
      <c r="UL118" s="55"/>
      <c r="UM118" s="55"/>
      <c r="UN118" s="55"/>
      <c r="UO118" s="55"/>
      <c r="UP118" s="55"/>
      <c r="UQ118" s="55"/>
      <c r="UR118" s="55"/>
      <c r="US118" s="55"/>
      <c r="UT118" s="55"/>
      <c r="UU118" s="55"/>
      <c r="UV118" s="55"/>
      <c r="UW118" s="55"/>
      <c r="UX118" s="55"/>
      <c r="UY118" s="55"/>
      <c r="UZ118" s="55"/>
      <c r="VA118" s="55"/>
      <c r="VB118" s="55"/>
      <c r="VC118" s="55"/>
      <c r="VD118" s="55"/>
      <c r="VE118" s="55"/>
      <c r="VF118" s="55"/>
      <c r="VG118" s="55"/>
      <c r="VH118" s="55"/>
      <c r="VI118" s="55"/>
      <c r="VJ118" s="55"/>
      <c r="VK118" s="55"/>
      <c r="VL118" s="55"/>
      <c r="VM118" s="55"/>
      <c r="VN118" s="55"/>
      <c r="VO118" s="55"/>
      <c r="VP118" s="55"/>
      <c r="VQ118" s="55"/>
      <c r="VR118" s="55"/>
      <c r="VS118" s="55"/>
      <c r="VT118" s="55"/>
      <c r="VU118" s="55"/>
      <c r="VV118" s="55"/>
      <c r="VW118" s="55"/>
      <c r="VX118" s="55"/>
      <c r="VY118" s="55"/>
      <c r="VZ118" s="55"/>
      <c r="WA118" s="55"/>
      <c r="WB118" s="55"/>
      <c r="WC118" s="55"/>
      <c r="WD118" s="55"/>
      <c r="WE118" s="55"/>
      <c r="WF118" s="55"/>
      <c r="WG118" s="55"/>
      <c r="WH118" s="55"/>
      <c r="WI118" s="55"/>
      <c r="WJ118" s="55"/>
      <c r="WK118" s="55"/>
      <c r="WL118" s="55"/>
      <c r="WM118" s="55"/>
      <c r="WN118" s="55"/>
      <c r="WO118" s="55"/>
      <c r="WP118" s="55"/>
      <c r="WQ118" s="55"/>
      <c r="WR118" s="55"/>
      <c r="WS118" s="55"/>
      <c r="WT118" s="55"/>
      <c r="WU118" s="55"/>
      <c r="WV118" s="55"/>
      <c r="WW118" s="55"/>
      <c r="WX118" s="55"/>
      <c r="WY118" s="55"/>
      <c r="WZ118" s="55"/>
      <c r="XA118" s="55"/>
      <c r="XB118" s="55"/>
      <c r="XC118" s="55"/>
      <c r="XD118" s="55"/>
      <c r="XE118" s="55"/>
      <c r="XF118" s="55"/>
      <c r="XG118" s="55"/>
      <c r="XH118" s="55"/>
      <c r="XI118" s="55"/>
      <c r="XJ118" s="55"/>
      <c r="XK118" s="55"/>
      <c r="XL118" s="55"/>
      <c r="XM118" s="55"/>
      <c r="XN118" s="55"/>
      <c r="XO118" s="55"/>
      <c r="XP118" s="55"/>
      <c r="XQ118" s="55"/>
      <c r="XR118" s="55"/>
      <c r="XS118" s="55"/>
      <c r="XT118" s="55"/>
      <c r="XU118" s="55"/>
      <c r="XV118" s="55"/>
      <c r="XW118" s="55"/>
      <c r="XX118" s="55"/>
      <c r="XY118" s="55"/>
      <c r="XZ118" s="55"/>
      <c r="YA118" s="55"/>
      <c r="YB118" s="55"/>
      <c r="YC118" s="55"/>
      <c r="YD118" s="55"/>
      <c r="YE118" s="55"/>
      <c r="YF118" s="55"/>
      <c r="YG118" s="55"/>
      <c r="YH118" s="55"/>
      <c r="YI118" s="55"/>
      <c r="YJ118" s="55"/>
      <c r="YK118" s="55"/>
      <c r="YL118" s="55"/>
      <c r="YM118" s="55"/>
      <c r="YN118" s="55"/>
      <c r="YO118" s="55"/>
      <c r="YP118" s="55"/>
      <c r="YQ118" s="55"/>
      <c r="YR118" s="55"/>
      <c r="YS118" s="55"/>
      <c r="YT118" s="55"/>
      <c r="YU118" s="55"/>
      <c r="YV118" s="55"/>
      <c r="YW118" s="55"/>
      <c r="YX118" s="55"/>
      <c r="YY118" s="55"/>
      <c r="YZ118" s="55"/>
      <c r="ZA118" s="55"/>
      <c r="ZB118" s="55"/>
      <c r="ZC118" s="55"/>
      <c r="ZD118" s="55"/>
      <c r="ZE118" s="55"/>
      <c r="ZF118" s="55"/>
      <c r="ZG118" s="55"/>
      <c r="ZH118" s="55"/>
      <c r="ZI118" s="55"/>
      <c r="ZJ118" s="55"/>
      <c r="ZK118" s="55"/>
      <c r="ZL118" s="55"/>
      <c r="ZM118" s="55"/>
      <c r="ZN118" s="55"/>
      <c r="ZO118" s="55"/>
      <c r="ZP118" s="55"/>
      <c r="ZQ118" s="55"/>
      <c r="ZR118" s="55"/>
      <c r="ZS118" s="55"/>
      <c r="ZT118" s="55"/>
      <c r="ZU118" s="55"/>
      <c r="ZV118" s="55"/>
      <c r="ZW118" s="55"/>
      <c r="ZX118" s="55"/>
      <c r="ZY118" s="55"/>
      <c r="ZZ118" s="55"/>
      <c r="AAA118" s="55"/>
      <c r="AAB118" s="55"/>
      <c r="AAC118" s="55"/>
      <c r="AAD118" s="55"/>
      <c r="AAE118" s="55"/>
      <c r="AAF118" s="55"/>
      <c r="AAG118" s="55"/>
      <c r="AAH118" s="55"/>
      <c r="AAI118" s="55"/>
      <c r="AAJ118" s="55"/>
      <c r="AAK118" s="55"/>
      <c r="AAL118" s="55"/>
      <c r="AAM118" s="55"/>
      <c r="AAN118" s="55"/>
      <c r="AAO118" s="55"/>
      <c r="AAP118" s="55"/>
      <c r="AAQ118" s="55"/>
      <c r="AAR118" s="55"/>
      <c r="AAS118" s="55"/>
      <c r="AAT118" s="55"/>
      <c r="AAU118" s="55"/>
      <c r="AAV118" s="55"/>
      <c r="AAW118" s="55"/>
      <c r="AAX118" s="55"/>
      <c r="AAY118" s="55"/>
      <c r="AAZ118" s="55"/>
      <c r="ABA118" s="55"/>
      <c r="ABB118" s="55"/>
      <c r="ABC118" s="55"/>
      <c r="ABD118" s="55"/>
      <c r="ABE118" s="55"/>
      <c r="ABF118" s="55"/>
      <c r="ABG118" s="55"/>
      <c r="ABH118" s="55"/>
      <c r="ABI118" s="55"/>
      <c r="ABJ118" s="55"/>
      <c r="ABK118" s="55"/>
      <c r="ABL118" s="55"/>
      <c r="ABM118" s="55"/>
      <c r="ABN118" s="55"/>
      <c r="ABO118" s="55"/>
      <c r="ABP118" s="55"/>
      <c r="ABQ118" s="55"/>
      <c r="ABR118" s="55"/>
      <c r="ABS118" s="55"/>
      <c r="ABT118" s="55"/>
      <c r="ABU118" s="55"/>
      <c r="ABV118" s="55"/>
      <c r="ABW118" s="55"/>
      <c r="ABX118" s="55"/>
      <c r="ABY118" s="55"/>
      <c r="ABZ118" s="55"/>
      <c r="ACA118" s="55"/>
      <c r="ACB118" s="55"/>
      <c r="ACC118" s="55"/>
      <c r="ACD118" s="55"/>
      <c r="ACE118" s="55"/>
      <c r="ACF118" s="55"/>
      <c r="ACG118" s="55"/>
      <c r="ACH118" s="55"/>
      <c r="ACI118" s="55"/>
      <c r="ACJ118" s="55"/>
      <c r="ACK118" s="55"/>
      <c r="ACL118" s="55"/>
      <c r="ACM118" s="55"/>
      <c r="ACN118" s="55"/>
      <c r="ACO118" s="55"/>
      <c r="ACP118" s="55"/>
      <c r="ACQ118" s="55"/>
      <c r="ACR118" s="55"/>
      <c r="ACS118" s="55"/>
      <c r="ACT118" s="55"/>
      <c r="ACU118" s="55"/>
      <c r="ACV118" s="55"/>
      <c r="ACW118" s="55"/>
      <c r="ACX118" s="55"/>
      <c r="ACY118" s="55"/>
      <c r="ACZ118" s="55"/>
      <c r="ADA118" s="55"/>
      <c r="ADB118" s="55"/>
      <c r="ADC118" s="55"/>
      <c r="ADD118" s="55"/>
      <c r="ADE118" s="55"/>
      <c r="ADF118" s="55"/>
      <c r="ADG118" s="55"/>
      <c r="ADH118" s="55"/>
      <c r="ADI118" s="55"/>
      <c r="ADJ118" s="55"/>
    </row>
    <row r="119" spans="1:790" s="56" customFormat="1" ht="47.25" customHeight="1" x14ac:dyDescent="0.3">
      <c r="A119" s="530"/>
      <c r="B119" s="531"/>
      <c r="C119" s="531"/>
      <c r="D119" s="530"/>
      <c r="E119" s="530"/>
      <c r="F119" s="519"/>
      <c r="G119" s="519"/>
      <c r="H119" s="519"/>
      <c r="I119" s="519"/>
      <c r="J119" s="52" t="s">
        <v>315</v>
      </c>
      <c r="K119" s="52" t="s">
        <v>316</v>
      </c>
      <c r="L119" s="52" t="s">
        <v>317</v>
      </c>
      <c r="M119" s="52" t="s">
        <v>99</v>
      </c>
      <c r="N119" s="52" t="s">
        <v>318</v>
      </c>
      <c r="O119" s="62">
        <v>541720</v>
      </c>
      <c r="P119" s="519"/>
      <c r="Q119" s="519"/>
      <c r="R119" s="519"/>
      <c r="S119" s="519"/>
      <c r="T119" s="519"/>
      <c r="U119" s="519"/>
      <c r="V119" s="519"/>
      <c r="W119" s="519"/>
      <c r="X119" s="521"/>
      <c r="Y119" s="521"/>
      <c r="Z119" s="519"/>
      <c r="AA119" s="519"/>
      <c r="AB119" s="519"/>
      <c r="AC119" s="519"/>
      <c r="AD119" s="519"/>
      <c r="AE119" s="519"/>
      <c r="AF119" s="519"/>
      <c r="AG119" s="519"/>
      <c r="AH119" s="521"/>
      <c r="AI119" s="521"/>
      <c r="AJ119" s="519"/>
      <c r="AK119" s="519"/>
      <c r="AL119" s="519"/>
      <c r="AM119" s="519"/>
      <c r="AN119" s="519"/>
      <c r="AO119" s="519"/>
      <c r="AP119" s="519"/>
      <c r="AQ119" s="519"/>
      <c r="AR119" s="519"/>
      <c r="AS119" s="519"/>
      <c r="AT119" s="519"/>
      <c r="AU119" s="519"/>
      <c r="AV119" s="519"/>
      <c r="AW119" s="527"/>
      <c r="AX119" s="527"/>
      <c r="AY119" s="527"/>
      <c r="AZ119" s="527"/>
      <c r="BA119" s="527"/>
      <c r="BB119" s="528"/>
      <c r="BC119" s="529"/>
      <c r="BD119" s="529"/>
      <c r="BE119" s="529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  <c r="IU119" s="55"/>
      <c r="IV119" s="55"/>
      <c r="IW119" s="55"/>
      <c r="IX119" s="55"/>
      <c r="IY119" s="55"/>
      <c r="IZ119" s="55"/>
      <c r="JA119" s="55"/>
      <c r="JB119" s="55"/>
      <c r="JC119" s="55"/>
      <c r="JD119" s="55"/>
      <c r="JE119" s="55"/>
      <c r="JF119" s="55"/>
      <c r="JG119" s="55"/>
      <c r="JH119" s="55"/>
      <c r="JI119" s="55"/>
      <c r="JJ119" s="55"/>
      <c r="JK119" s="55"/>
      <c r="JL119" s="55"/>
      <c r="JM119" s="55"/>
      <c r="JN119" s="55"/>
      <c r="JO119" s="55"/>
      <c r="JP119" s="55"/>
      <c r="JQ119" s="55"/>
      <c r="JR119" s="55"/>
      <c r="JS119" s="55"/>
      <c r="JT119" s="55"/>
      <c r="JU119" s="55"/>
      <c r="JV119" s="55"/>
      <c r="JW119" s="55"/>
      <c r="JX119" s="55"/>
      <c r="JY119" s="55"/>
      <c r="JZ119" s="55"/>
      <c r="KA119" s="55"/>
      <c r="KB119" s="55"/>
      <c r="KC119" s="55"/>
      <c r="KD119" s="55"/>
      <c r="KE119" s="55"/>
      <c r="KF119" s="55"/>
      <c r="KG119" s="55"/>
      <c r="KH119" s="55"/>
      <c r="KI119" s="55"/>
      <c r="KJ119" s="55"/>
      <c r="KK119" s="55"/>
      <c r="KL119" s="55"/>
      <c r="KM119" s="55"/>
      <c r="KN119" s="55"/>
      <c r="KO119" s="55"/>
      <c r="KP119" s="55"/>
      <c r="KQ119" s="55"/>
      <c r="KR119" s="55"/>
      <c r="KS119" s="55"/>
      <c r="KT119" s="55"/>
      <c r="KU119" s="55"/>
      <c r="KV119" s="55"/>
      <c r="KW119" s="55"/>
      <c r="KX119" s="55"/>
      <c r="KY119" s="55"/>
      <c r="KZ119" s="55"/>
      <c r="LA119" s="55"/>
      <c r="LB119" s="55"/>
      <c r="LC119" s="55"/>
      <c r="LD119" s="55"/>
      <c r="LE119" s="55"/>
      <c r="LF119" s="55"/>
      <c r="LG119" s="55"/>
      <c r="LH119" s="55"/>
      <c r="LI119" s="55"/>
      <c r="LJ119" s="55"/>
      <c r="LK119" s="55"/>
      <c r="LL119" s="55"/>
      <c r="LM119" s="55"/>
      <c r="LN119" s="55"/>
      <c r="LO119" s="55"/>
      <c r="LP119" s="55"/>
      <c r="LQ119" s="55"/>
      <c r="LR119" s="55"/>
      <c r="LS119" s="55"/>
      <c r="LT119" s="55"/>
      <c r="LU119" s="55"/>
      <c r="LV119" s="55"/>
      <c r="LW119" s="55"/>
      <c r="LX119" s="55"/>
      <c r="LY119" s="55"/>
      <c r="LZ119" s="55"/>
      <c r="MA119" s="55"/>
      <c r="MB119" s="55"/>
      <c r="MC119" s="55"/>
      <c r="MD119" s="55"/>
      <c r="ME119" s="55"/>
      <c r="MF119" s="55"/>
      <c r="MG119" s="55"/>
      <c r="MH119" s="55"/>
      <c r="MI119" s="55"/>
      <c r="MJ119" s="55"/>
      <c r="MK119" s="55"/>
      <c r="ML119" s="55"/>
      <c r="MM119" s="55"/>
      <c r="MN119" s="55"/>
      <c r="MO119" s="55"/>
      <c r="MP119" s="55"/>
      <c r="MQ119" s="55"/>
      <c r="MR119" s="55"/>
      <c r="MS119" s="55"/>
      <c r="MT119" s="55"/>
      <c r="MU119" s="55"/>
      <c r="MV119" s="55"/>
      <c r="MW119" s="55"/>
      <c r="MX119" s="55"/>
      <c r="MY119" s="55"/>
      <c r="MZ119" s="55"/>
      <c r="NA119" s="55"/>
      <c r="NB119" s="55"/>
      <c r="NC119" s="55"/>
      <c r="ND119" s="55"/>
      <c r="NE119" s="55"/>
      <c r="NF119" s="55"/>
      <c r="NG119" s="55"/>
      <c r="NH119" s="55"/>
      <c r="NI119" s="55"/>
      <c r="NJ119" s="55"/>
      <c r="NK119" s="55"/>
      <c r="NL119" s="55"/>
      <c r="NM119" s="55"/>
      <c r="NN119" s="55"/>
      <c r="NO119" s="55"/>
      <c r="NP119" s="55"/>
      <c r="NQ119" s="55"/>
      <c r="NR119" s="55"/>
      <c r="NS119" s="55"/>
      <c r="NT119" s="55"/>
      <c r="NU119" s="55"/>
      <c r="NV119" s="55"/>
      <c r="NW119" s="55"/>
      <c r="NX119" s="55"/>
      <c r="NY119" s="55"/>
      <c r="NZ119" s="55"/>
      <c r="OA119" s="55"/>
      <c r="OB119" s="55"/>
      <c r="OC119" s="55"/>
      <c r="OD119" s="55"/>
      <c r="OE119" s="55"/>
      <c r="OF119" s="55"/>
      <c r="OG119" s="55"/>
      <c r="OH119" s="55"/>
      <c r="OI119" s="55"/>
      <c r="OJ119" s="55"/>
      <c r="OK119" s="55"/>
      <c r="OL119" s="55"/>
      <c r="OM119" s="55"/>
      <c r="ON119" s="55"/>
      <c r="OO119" s="55"/>
      <c r="OP119" s="55"/>
      <c r="OQ119" s="55"/>
      <c r="OR119" s="55"/>
      <c r="OS119" s="55"/>
      <c r="OT119" s="55"/>
      <c r="OU119" s="55"/>
      <c r="OV119" s="55"/>
      <c r="OW119" s="55"/>
      <c r="OX119" s="55"/>
      <c r="OY119" s="55"/>
      <c r="OZ119" s="55"/>
      <c r="PA119" s="55"/>
      <c r="PB119" s="55"/>
      <c r="PC119" s="55"/>
      <c r="PD119" s="55"/>
      <c r="PE119" s="55"/>
      <c r="PF119" s="55"/>
      <c r="PG119" s="55"/>
      <c r="PH119" s="55"/>
      <c r="PI119" s="55"/>
      <c r="PJ119" s="55"/>
      <c r="PK119" s="55"/>
      <c r="PL119" s="55"/>
      <c r="PM119" s="55"/>
      <c r="PN119" s="55"/>
      <c r="PO119" s="55"/>
      <c r="PP119" s="55"/>
      <c r="PQ119" s="55"/>
      <c r="PR119" s="55"/>
      <c r="PS119" s="55"/>
      <c r="PT119" s="55"/>
      <c r="PU119" s="55"/>
      <c r="PV119" s="55"/>
      <c r="PW119" s="55"/>
      <c r="PX119" s="55"/>
      <c r="PY119" s="55"/>
      <c r="PZ119" s="55"/>
      <c r="QA119" s="55"/>
      <c r="QB119" s="55"/>
      <c r="QC119" s="55"/>
      <c r="QD119" s="55"/>
      <c r="QE119" s="55"/>
      <c r="QF119" s="55"/>
      <c r="QG119" s="55"/>
      <c r="QH119" s="55"/>
      <c r="QI119" s="55"/>
      <c r="QJ119" s="55"/>
      <c r="QK119" s="55"/>
      <c r="QL119" s="55"/>
      <c r="QM119" s="55"/>
      <c r="QN119" s="55"/>
      <c r="QO119" s="55"/>
      <c r="QP119" s="55"/>
      <c r="QQ119" s="55"/>
      <c r="QR119" s="55"/>
      <c r="QS119" s="55"/>
      <c r="QT119" s="55"/>
      <c r="QU119" s="55"/>
      <c r="QV119" s="55"/>
      <c r="QW119" s="55"/>
      <c r="QX119" s="55"/>
      <c r="QY119" s="55"/>
      <c r="QZ119" s="55"/>
      <c r="RA119" s="55"/>
      <c r="RB119" s="55"/>
      <c r="RC119" s="55"/>
      <c r="RD119" s="55"/>
      <c r="RE119" s="55"/>
      <c r="RF119" s="55"/>
      <c r="RG119" s="55"/>
      <c r="RH119" s="55"/>
      <c r="RI119" s="55"/>
      <c r="RJ119" s="55"/>
      <c r="RK119" s="55"/>
      <c r="RL119" s="55"/>
      <c r="RM119" s="55"/>
      <c r="RN119" s="55"/>
      <c r="RO119" s="55"/>
      <c r="RP119" s="55"/>
      <c r="RQ119" s="55"/>
      <c r="RR119" s="55"/>
      <c r="RS119" s="55"/>
      <c r="RT119" s="55"/>
      <c r="RU119" s="55"/>
      <c r="RV119" s="55"/>
      <c r="RW119" s="55"/>
      <c r="RX119" s="55"/>
      <c r="RY119" s="55"/>
      <c r="RZ119" s="55"/>
      <c r="SA119" s="55"/>
      <c r="SB119" s="55"/>
      <c r="SC119" s="55"/>
      <c r="SD119" s="55"/>
      <c r="SE119" s="55"/>
      <c r="SF119" s="55"/>
      <c r="SG119" s="55"/>
      <c r="SH119" s="55"/>
      <c r="SI119" s="55"/>
      <c r="SJ119" s="55"/>
      <c r="SK119" s="55"/>
      <c r="SL119" s="55"/>
      <c r="SM119" s="55"/>
      <c r="SN119" s="55"/>
      <c r="SO119" s="55"/>
      <c r="SP119" s="55"/>
      <c r="SQ119" s="55"/>
      <c r="SR119" s="55"/>
      <c r="SS119" s="55"/>
      <c r="ST119" s="55"/>
      <c r="SU119" s="55"/>
      <c r="SV119" s="55"/>
      <c r="SW119" s="55"/>
      <c r="SX119" s="55"/>
      <c r="SY119" s="55"/>
      <c r="SZ119" s="55"/>
      <c r="TA119" s="55"/>
      <c r="TB119" s="55"/>
      <c r="TC119" s="55"/>
      <c r="TD119" s="55"/>
      <c r="TE119" s="55"/>
      <c r="TF119" s="55"/>
      <c r="TG119" s="55"/>
      <c r="TH119" s="55"/>
      <c r="TI119" s="55"/>
      <c r="TJ119" s="55"/>
      <c r="TK119" s="55"/>
      <c r="TL119" s="55"/>
      <c r="TM119" s="55"/>
      <c r="TN119" s="55"/>
      <c r="TO119" s="55"/>
      <c r="TP119" s="55"/>
      <c r="TQ119" s="55"/>
      <c r="TR119" s="55"/>
      <c r="TS119" s="55"/>
      <c r="TT119" s="55"/>
      <c r="TU119" s="55"/>
      <c r="TV119" s="55"/>
      <c r="TW119" s="55"/>
      <c r="TX119" s="55"/>
      <c r="TY119" s="55"/>
      <c r="TZ119" s="55"/>
      <c r="UA119" s="55"/>
      <c r="UB119" s="55"/>
      <c r="UC119" s="55"/>
      <c r="UD119" s="55"/>
      <c r="UE119" s="55"/>
      <c r="UF119" s="55"/>
      <c r="UG119" s="55"/>
      <c r="UH119" s="55"/>
      <c r="UI119" s="55"/>
      <c r="UJ119" s="55"/>
      <c r="UK119" s="55"/>
      <c r="UL119" s="55"/>
      <c r="UM119" s="55"/>
      <c r="UN119" s="55"/>
      <c r="UO119" s="55"/>
      <c r="UP119" s="55"/>
      <c r="UQ119" s="55"/>
      <c r="UR119" s="55"/>
      <c r="US119" s="55"/>
      <c r="UT119" s="55"/>
      <c r="UU119" s="55"/>
      <c r="UV119" s="55"/>
      <c r="UW119" s="55"/>
      <c r="UX119" s="55"/>
      <c r="UY119" s="55"/>
      <c r="UZ119" s="55"/>
      <c r="VA119" s="55"/>
      <c r="VB119" s="55"/>
      <c r="VC119" s="55"/>
      <c r="VD119" s="55"/>
      <c r="VE119" s="55"/>
      <c r="VF119" s="55"/>
      <c r="VG119" s="55"/>
      <c r="VH119" s="55"/>
      <c r="VI119" s="55"/>
      <c r="VJ119" s="55"/>
      <c r="VK119" s="55"/>
      <c r="VL119" s="55"/>
      <c r="VM119" s="55"/>
      <c r="VN119" s="55"/>
      <c r="VO119" s="55"/>
      <c r="VP119" s="55"/>
      <c r="VQ119" s="55"/>
      <c r="VR119" s="55"/>
      <c r="VS119" s="55"/>
      <c r="VT119" s="55"/>
      <c r="VU119" s="55"/>
      <c r="VV119" s="55"/>
      <c r="VW119" s="55"/>
      <c r="VX119" s="55"/>
      <c r="VY119" s="55"/>
      <c r="VZ119" s="55"/>
      <c r="WA119" s="55"/>
      <c r="WB119" s="55"/>
      <c r="WC119" s="55"/>
      <c r="WD119" s="55"/>
      <c r="WE119" s="55"/>
      <c r="WF119" s="55"/>
      <c r="WG119" s="55"/>
      <c r="WH119" s="55"/>
      <c r="WI119" s="55"/>
      <c r="WJ119" s="55"/>
      <c r="WK119" s="55"/>
      <c r="WL119" s="55"/>
      <c r="WM119" s="55"/>
      <c r="WN119" s="55"/>
      <c r="WO119" s="55"/>
      <c r="WP119" s="55"/>
      <c r="WQ119" s="55"/>
      <c r="WR119" s="55"/>
      <c r="WS119" s="55"/>
      <c r="WT119" s="55"/>
      <c r="WU119" s="55"/>
      <c r="WV119" s="55"/>
      <c r="WW119" s="55"/>
      <c r="WX119" s="55"/>
      <c r="WY119" s="55"/>
      <c r="WZ119" s="55"/>
      <c r="XA119" s="55"/>
      <c r="XB119" s="55"/>
      <c r="XC119" s="55"/>
      <c r="XD119" s="55"/>
      <c r="XE119" s="55"/>
      <c r="XF119" s="55"/>
      <c r="XG119" s="55"/>
      <c r="XH119" s="55"/>
      <c r="XI119" s="55"/>
      <c r="XJ119" s="55"/>
      <c r="XK119" s="55"/>
      <c r="XL119" s="55"/>
      <c r="XM119" s="55"/>
      <c r="XN119" s="55"/>
      <c r="XO119" s="55"/>
      <c r="XP119" s="55"/>
      <c r="XQ119" s="55"/>
      <c r="XR119" s="55"/>
      <c r="XS119" s="55"/>
      <c r="XT119" s="55"/>
      <c r="XU119" s="55"/>
      <c r="XV119" s="55"/>
      <c r="XW119" s="55"/>
      <c r="XX119" s="55"/>
      <c r="XY119" s="55"/>
      <c r="XZ119" s="55"/>
      <c r="YA119" s="55"/>
      <c r="YB119" s="55"/>
      <c r="YC119" s="55"/>
      <c r="YD119" s="55"/>
      <c r="YE119" s="55"/>
      <c r="YF119" s="55"/>
      <c r="YG119" s="55"/>
      <c r="YH119" s="55"/>
      <c r="YI119" s="55"/>
      <c r="YJ119" s="55"/>
      <c r="YK119" s="55"/>
      <c r="YL119" s="55"/>
      <c r="YM119" s="55"/>
      <c r="YN119" s="55"/>
      <c r="YO119" s="55"/>
      <c r="YP119" s="55"/>
      <c r="YQ119" s="55"/>
      <c r="YR119" s="55"/>
      <c r="YS119" s="55"/>
      <c r="YT119" s="55"/>
      <c r="YU119" s="55"/>
      <c r="YV119" s="55"/>
      <c r="YW119" s="55"/>
      <c r="YX119" s="55"/>
      <c r="YY119" s="55"/>
      <c r="YZ119" s="55"/>
      <c r="ZA119" s="55"/>
      <c r="ZB119" s="55"/>
      <c r="ZC119" s="55"/>
      <c r="ZD119" s="55"/>
      <c r="ZE119" s="55"/>
      <c r="ZF119" s="55"/>
      <c r="ZG119" s="55"/>
      <c r="ZH119" s="55"/>
      <c r="ZI119" s="55"/>
      <c r="ZJ119" s="55"/>
      <c r="ZK119" s="55"/>
      <c r="ZL119" s="55"/>
      <c r="ZM119" s="55"/>
      <c r="ZN119" s="55"/>
      <c r="ZO119" s="55"/>
      <c r="ZP119" s="55"/>
      <c r="ZQ119" s="55"/>
      <c r="ZR119" s="55"/>
      <c r="ZS119" s="55"/>
      <c r="ZT119" s="55"/>
      <c r="ZU119" s="55"/>
      <c r="ZV119" s="55"/>
      <c r="ZW119" s="55"/>
      <c r="ZX119" s="55"/>
      <c r="ZY119" s="55"/>
      <c r="ZZ119" s="55"/>
      <c r="AAA119" s="55"/>
      <c r="AAB119" s="55"/>
      <c r="AAC119" s="55"/>
      <c r="AAD119" s="55"/>
      <c r="AAE119" s="55"/>
      <c r="AAF119" s="55"/>
      <c r="AAG119" s="55"/>
      <c r="AAH119" s="55"/>
      <c r="AAI119" s="55"/>
      <c r="AAJ119" s="55"/>
      <c r="AAK119" s="55"/>
      <c r="AAL119" s="55"/>
      <c r="AAM119" s="55"/>
      <c r="AAN119" s="55"/>
      <c r="AAO119" s="55"/>
      <c r="AAP119" s="55"/>
      <c r="AAQ119" s="55"/>
      <c r="AAR119" s="55"/>
      <c r="AAS119" s="55"/>
      <c r="AAT119" s="55"/>
      <c r="AAU119" s="55"/>
      <c r="AAV119" s="55"/>
      <c r="AAW119" s="55"/>
      <c r="AAX119" s="55"/>
      <c r="AAY119" s="55"/>
      <c r="AAZ119" s="55"/>
      <c r="ABA119" s="55"/>
      <c r="ABB119" s="55"/>
      <c r="ABC119" s="55"/>
      <c r="ABD119" s="55"/>
      <c r="ABE119" s="55"/>
      <c r="ABF119" s="55"/>
      <c r="ABG119" s="55"/>
      <c r="ABH119" s="55"/>
      <c r="ABI119" s="55"/>
      <c r="ABJ119" s="55"/>
      <c r="ABK119" s="55"/>
      <c r="ABL119" s="55"/>
      <c r="ABM119" s="55"/>
      <c r="ABN119" s="55"/>
      <c r="ABO119" s="55"/>
      <c r="ABP119" s="55"/>
      <c r="ABQ119" s="55"/>
      <c r="ABR119" s="55"/>
      <c r="ABS119" s="55"/>
      <c r="ABT119" s="55"/>
      <c r="ABU119" s="55"/>
      <c r="ABV119" s="55"/>
      <c r="ABW119" s="55"/>
      <c r="ABX119" s="55"/>
      <c r="ABY119" s="55"/>
      <c r="ABZ119" s="55"/>
      <c r="ACA119" s="55"/>
      <c r="ACB119" s="55"/>
      <c r="ACC119" s="55"/>
      <c r="ACD119" s="55"/>
      <c r="ACE119" s="55"/>
      <c r="ACF119" s="55"/>
      <c r="ACG119" s="55"/>
      <c r="ACH119" s="55"/>
      <c r="ACI119" s="55"/>
      <c r="ACJ119" s="55"/>
      <c r="ACK119" s="55"/>
      <c r="ACL119" s="55"/>
      <c r="ACM119" s="55"/>
      <c r="ACN119" s="55"/>
      <c r="ACO119" s="55"/>
      <c r="ACP119" s="55"/>
      <c r="ACQ119" s="55"/>
      <c r="ACR119" s="55"/>
      <c r="ACS119" s="55"/>
      <c r="ACT119" s="55"/>
      <c r="ACU119" s="55"/>
      <c r="ACV119" s="55"/>
      <c r="ACW119" s="55"/>
      <c r="ACX119" s="55"/>
      <c r="ACY119" s="55"/>
      <c r="ACZ119" s="55"/>
      <c r="ADA119" s="55"/>
      <c r="ADB119" s="55"/>
      <c r="ADC119" s="55"/>
      <c r="ADD119" s="55"/>
      <c r="ADE119" s="55"/>
      <c r="ADF119" s="55"/>
      <c r="ADG119" s="55"/>
      <c r="ADH119" s="55"/>
      <c r="ADI119" s="55"/>
      <c r="ADJ119" s="55"/>
    </row>
    <row r="120" spans="1:790" s="51" customFormat="1" ht="47.25" customHeight="1" x14ac:dyDescent="0.3">
      <c r="A120" s="526">
        <v>2019</v>
      </c>
      <c r="B120" s="534">
        <v>43466</v>
      </c>
      <c r="C120" s="534">
        <v>43555</v>
      </c>
      <c r="D120" s="526" t="s">
        <v>188</v>
      </c>
      <c r="E120" s="526" t="s">
        <v>63</v>
      </c>
      <c r="F120" s="513" t="s">
        <v>319</v>
      </c>
      <c r="G120" s="513" t="s">
        <v>65</v>
      </c>
      <c r="H120" s="513" t="s">
        <v>466</v>
      </c>
      <c r="I120" s="513" t="s">
        <v>152</v>
      </c>
      <c r="J120" s="46" t="s">
        <v>130</v>
      </c>
      <c r="K120" s="57" t="s">
        <v>131</v>
      </c>
      <c r="L120" s="57" t="s">
        <v>132</v>
      </c>
      <c r="M120" s="57" t="s">
        <v>99</v>
      </c>
      <c r="N120" s="57" t="s">
        <v>133</v>
      </c>
      <c r="O120" s="47">
        <v>26379.14</v>
      </c>
      <c r="P120" s="513" t="s">
        <v>67</v>
      </c>
      <c r="Q120" s="513" t="s">
        <v>68</v>
      </c>
      <c r="R120" s="513" t="s">
        <v>69</v>
      </c>
      <c r="S120" s="513" t="s">
        <v>155</v>
      </c>
      <c r="T120" s="513" t="s">
        <v>154</v>
      </c>
      <c r="U120" s="513" t="s">
        <v>124</v>
      </c>
      <c r="V120" s="513" t="str">
        <f>U120</f>
        <v>DIRECCION DE EPIDEMIOLOGIA Y MEDICINA PREVENTIVA</v>
      </c>
      <c r="W120" s="513" t="str">
        <f>F120</f>
        <v>OC-008-19</v>
      </c>
      <c r="X120" s="514">
        <v>43537</v>
      </c>
      <c r="Y120" s="514">
        <v>7251.6</v>
      </c>
      <c r="Z120" s="513">
        <f>+Y120*1.16</f>
        <v>8411.8559999999998</v>
      </c>
      <c r="AA120" s="513" t="s">
        <v>196</v>
      </c>
      <c r="AB120" s="513" t="s">
        <v>196</v>
      </c>
      <c r="AC120" s="513" t="s">
        <v>73</v>
      </c>
      <c r="AD120" s="513" t="s">
        <v>74</v>
      </c>
      <c r="AE120" s="513" t="s">
        <v>75</v>
      </c>
      <c r="AF120" s="513" t="str">
        <f>I120</f>
        <v>PAPELERIA</v>
      </c>
      <c r="AG120" s="513" t="s">
        <v>197</v>
      </c>
      <c r="AH120" s="514">
        <v>43537</v>
      </c>
      <c r="AI120" s="514">
        <v>43566</v>
      </c>
      <c r="AJ120" s="513" t="s">
        <v>467</v>
      </c>
      <c r="AK120" s="513" t="s">
        <v>391</v>
      </c>
      <c r="AL120" s="513" t="s">
        <v>76</v>
      </c>
      <c r="AM120" s="513" t="s">
        <v>320</v>
      </c>
      <c r="AN120" s="513" t="s">
        <v>78</v>
      </c>
      <c r="AO120" s="513" t="s">
        <v>392</v>
      </c>
      <c r="AP120" s="513" t="s">
        <v>78</v>
      </c>
      <c r="AQ120" s="513" t="s">
        <v>78</v>
      </c>
      <c r="AR120" s="513" t="s">
        <v>79</v>
      </c>
      <c r="AS120" s="513" t="s">
        <v>80</v>
      </c>
      <c r="AT120" s="513" t="s">
        <v>80</v>
      </c>
      <c r="AU120" s="513" t="s">
        <v>80</v>
      </c>
      <c r="AV120" s="518" t="s">
        <v>393</v>
      </c>
      <c r="AW120" s="532" t="s">
        <v>506</v>
      </c>
      <c r="AX120" s="532" t="s">
        <v>394</v>
      </c>
      <c r="AY120" s="532" t="s">
        <v>394</v>
      </c>
      <c r="AZ120" s="532" t="s">
        <v>394</v>
      </c>
      <c r="BA120" s="532" t="s">
        <v>395</v>
      </c>
      <c r="BB120" s="533" t="s">
        <v>81</v>
      </c>
      <c r="BC120" s="525">
        <v>43578</v>
      </c>
      <c r="BD120" s="525">
        <v>43578</v>
      </c>
      <c r="BE120" s="525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  <c r="BS120" s="50"/>
      <c r="BT120" s="50"/>
      <c r="BU120" s="50"/>
      <c r="BV120" s="50"/>
      <c r="BW120" s="50"/>
      <c r="BX120" s="50"/>
      <c r="BY120" s="50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0"/>
      <c r="DD120" s="50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0"/>
      <c r="EB120" s="50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0"/>
      <c r="EN120" s="50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0"/>
      <c r="EZ120" s="50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0"/>
      <c r="FL120" s="50"/>
      <c r="FM120" s="50"/>
      <c r="FN120" s="50"/>
      <c r="FO120" s="50"/>
      <c r="FP120" s="50"/>
      <c r="FQ120" s="50"/>
      <c r="FR120" s="50"/>
      <c r="FS120" s="50"/>
      <c r="FT120" s="50"/>
      <c r="FU120" s="50"/>
      <c r="FV120" s="50"/>
      <c r="FW120" s="50"/>
      <c r="FX120" s="50"/>
      <c r="FY120" s="50"/>
      <c r="FZ120" s="50"/>
      <c r="GA120" s="50"/>
      <c r="GB120" s="50"/>
      <c r="GC120" s="50"/>
      <c r="GD120" s="50"/>
      <c r="GE120" s="50"/>
      <c r="GF120" s="50"/>
      <c r="GG120" s="50"/>
      <c r="GH120" s="50"/>
      <c r="GI120" s="50"/>
      <c r="GJ120" s="50"/>
      <c r="GK120" s="50"/>
      <c r="GL120" s="50"/>
      <c r="GM120" s="50"/>
      <c r="GN120" s="50"/>
      <c r="GO120" s="50"/>
      <c r="GP120" s="50"/>
      <c r="GQ120" s="50"/>
      <c r="GR120" s="50"/>
      <c r="GS120" s="50"/>
      <c r="GT120" s="50"/>
      <c r="GU120" s="50"/>
      <c r="GV120" s="50"/>
      <c r="GW120" s="50"/>
      <c r="GX120" s="50"/>
      <c r="GY120" s="50"/>
      <c r="GZ120" s="50"/>
      <c r="HA120" s="50"/>
      <c r="HB120" s="50"/>
      <c r="HC120" s="50"/>
      <c r="HD120" s="50"/>
      <c r="HE120" s="50"/>
      <c r="HF120" s="50"/>
      <c r="HG120" s="50"/>
      <c r="HH120" s="50"/>
      <c r="HI120" s="50"/>
      <c r="HJ120" s="50"/>
      <c r="HK120" s="50"/>
      <c r="HL120" s="50"/>
      <c r="HM120" s="50"/>
      <c r="HN120" s="50"/>
      <c r="HO120" s="50"/>
      <c r="HP120" s="50"/>
      <c r="HQ120" s="50"/>
      <c r="HR120" s="50"/>
      <c r="HS120" s="50"/>
      <c r="HT120" s="50"/>
      <c r="HU120" s="50"/>
      <c r="HV120" s="50"/>
      <c r="HW120" s="50"/>
      <c r="HX120" s="50"/>
      <c r="HY120" s="50"/>
      <c r="HZ120" s="50"/>
      <c r="IA120" s="50"/>
      <c r="IB120" s="50"/>
      <c r="IC120" s="50"/>
      <c r="ID120" s="50"/>
      <c r="IE120" s="50"/>
      <c r="IF120" s="50"/>
      <c r="IG120" s="50"/>
      <c r="IH120" s="50"/>
      <c r="II120" s="50"/>
      <c r="IJ120" s="50"/>
      <c r="IK120" s="50"/>
      <c r="IL120" s="50"/>
      <c r="IM120" s="50"/>
      <c r="IN120" s="50"/>
      <c r="IO120" s="50"/>
      <c r="IP120" s="50"/>
      <c r="IQ120" s="50"/>
      <c r="IR120" s="50"/>
      <c r="IS120" s="50"/>
      <c r="IT120" s="50"/>
      <c r="IU120" s="50"/>
      <c r="IV120" s="50"/>
      <c r="IW120" s="50"/>
      <c r="IX120" s="50"/>
      <c r="IY120" s="50"/>
      <c r="IZ120" s="50"/>
      <c r="JA120" s="50"/>
      <c r="JB120" s="50"/>
      <c r="JC120" s="50"/>
      <c r="JD120" s="50"/>
      <c r="JE120" s="50"/>
      <c r="JF120" s="50"/>
      <c r="JG120" s="50"/>
      <c r="JH120" s="50"/>
      <c r="JI120" s="50"/>
      <c r="JJ120" s="50"/>
      <c r="JK120" s="50"/>
      <c r="JL120" s="50"/>
      <c r="JM120" s="50"/>
      <c r="JN120" s="50"/>
      <c r="JO120" s="50"/>
      <c r="JP120" s="50"/>
      <c r="JQ120" s="50"/>
      <c r="JR120" s="50"/>
      <c r="JS120" s="50"/>
      <c r="JT120" s="50"/>
      <c r="JU120" s="50"/>
      <c r="JV120" s="50"/>
      <c r="JW120" s="50"/>
      <c r="JX120" s="50"/>
      <c r="JY120" s="50"/>
      <c r="JZ120" s="50"/>
      <c r="KA120" s="50"/>
      <c r="KB120" s="50"/>
      <c r="KC120" s="50"/>
      <c r="KD120" s="50"/>
      <c r="KE120" s="50"/>
      <c r="KF120" s="50"/>
      <c r="KG120" s="50"/>
      <c r="KH120" s="50"/>
      <c r="KI120" s="50"/>
      <c r="KJ120" s="50"/>
      <c r="KK120" s="50"/>
      <c r="KL120" s="50"/>
      <c r="KM120" s="50"/>
      <c r="KN120" s="50"/>
      <c r="KO120" s="50"/>
      <c r="KP120" s="50"/>
      <c r="KQ120" s="50"/>
      <c r="KR120" s="50"/>
      <c r="KS120" s="50"/>
      <c r="KT120" s="50"/>
      <c r="KU120" s="50"/>
      <c r="KV120" s="50"/>
      <c r="KW120" s="50"/>
      <c r="KX120" s="50"/>
      <c r="KY120" s="50"/>
      <c r="KZ120" s="50"/>
      <c r="LA120" s="50"/>
      <c r="LB120" s="50"/>
      <c r="LC120" s="50"/>
      <c r="LD120" s="50"/>
      <c r="LE120" s="50"/>
      <c r="LF120" s="50"/>
      <c r="LG120" s="50"/>
      <c r="LH120" s="50"/>
      <c r="LI120" s="50"/>
      <c r="LJ120" s="50"/>
      <c r="LK120" s="50"/>
      <c r="LL120" s="50"/>
      <c r="LM120" s="50"/>
      <c r="LN120" s="50"/>
      <c r="LO120" s="50"/>
      <c r="LP120" s="50"/>
      <c r="LQ120" s="50"/>
      <c r="LR120" s="50"/>
      <c r="LS120" s="50"/>
      <c r="LT120" s="50"/>
      <c r="LU120" s="50"/>
      <c r="LV120" s="50"/>
      <c r="LW120" s="50"/>
      <c r="LX120" s="50"/>
      <c r="LY120" s="50"/>
      <c r="LZ120" s="50"/>
      <c r="MA120" s="50"/>
      <c r="MB120" s="50"/>
      <c r="MC120" s="50"/>
      <c r="MD120" s="50"/>
      <c r="ME120" s="50"/>
      <c r="MF120" s="50"/>
      <c r="MG120" s="50"/>
      <c r="MH120" s="50"/>
      <c r="MI120" s="50"/>
      <c r="MJ120" s="50"/>
      <c r="MK120" s="50"/>
      <c r="ML120" s="50"/>
      <c r="MM120" s="50"/>
      <c r="MN120" s="50"/>
      <c r="MO120" s="50"/>
      <c r="MP120" s="50"/>
      <c r="MQ120" s="50"/>
      <c r="MR120" s="50"/>
      <c r="MS120" s="50"/>
      <c r="MT120" s="50"/>
      <c r="MU120" s="50"/>
      <c r="MV120" s="50"/>
      <c r="MW120" s="50"/>
      <c r="MX120" s="50"/>
      <c r="MY120" s="50"/>
      <c r="MZ120" s="50"/>
      <c r="NA120" s="50"/>
      <c r="NB120" s="50"/>
      <c r="NC120" s="50"/>
      <c r="ND120" s="50"/>
      <c r="NE120" s="50"/>
      <c r="NF120" s="50"/>
      <c r="NG120" s="50"/>
      <c r="NH120" s="50"/>
      <c r="NI120" s="50"/>
      <c r="NJ120" s="50"/>
      <c r="NK120" s="50"/>
      <c r="NL120" s="50"/>
      <c r="NM120" s="50"/>
      <c r="NN120" s="50"/>
      <c r="NO120" s="50"/>
      <c r="NP120" s="50"/>
      <c r="NQ120" s="50"/>
      <c r="NR120" s="50"/>
      <c r="NS120" s="50"/>
      <c r="NT120" s="50"/>
      <c r="NU120" s="50"/>
      <c r="NV120" s="50"/>
      <c r="NW120" s="50"/>
      <c r="NX120" s="50"/>
      <c r="NY120" s="50"/>
      <c r="NZ120" s="50"/>
      <c r="OA120" s="50"/>
      <c r="OB120" s="50"/>
      <c r="OC120" s="50"/>
      <c r="OD120" s="50"/>
      <c r="OE120" s="50"/>
      <c r="OF120" s="50"/>
      <c r="OG120" s="50"/>
      <c r="OH120" s="50"/>
      <c r="OI120" s="50"/>
      <c r="OJ120" s="50"/>
      <c r="OK120" s="50"/>
      <c r="OL120" s="50"/>
      <c r="OM120" s="50"/>
      <c r="ON120" s="50"/>
      <c r="OO120" s="50"/>
      <c r="OP120" s="50"/>
      <c r="OQ120" s="50"/>
      <c r="OR120" s="50"/>
      <c r="OS120" s="50"/>
      <c r="OT120" s="50"/>
      <c r="OU120" s="50"/>
      <c r="OV120" s="50"/>
      <c r="OW120" s="50"/>
      <c r="OX120" s="50"/>
      <c r="OY120" s="50"/>
      <c r="OZ120" s="50"/>
      <c r="PA120" s="50"/>
      <c r="PB120" s="50"/>
      <c r="PC120" s="50"/>
      <c r="PD120" s="50"/>
      <c r="PE120" s="50"/>
      <c r="PF120" s="50"/>
      <c r="PG120" s="50"/>
      <c r="PH120" s="50"/>
      <c r="PI120" s="50"/>
      <c r="PJ120" s="50"/>
      <c r="PK120" s="50"/>
      <c r="PL120" s="50"/>
      <c r="PM120" s="50"/>
      <c r="PN120" s="50"/>
      <c r="PO120" s="50"/>
      <c r="PP120" s="50"/>
      <c r="PQ120" s="50"/>
      <c r="PR120" s="50"/>
      <c r="PS120" s="50"/>
      <c r="PT120" s="50"/>
      <c r="PU120" s="50"/>
      <c r="PV120" s="50"/>
      <c r="PW120" s="50"/>
      <c r="PX120" s="50"/>
      <c r="PY120" s="50"/>
      <c r="PZ120" s="50"/>
      <c r="QA120" s="50"/>
      <c r="QB120" s="50"/>
      <c r="QC120" s="50"/>
      <c r="QD120" s="50"/>
      <c r="QE120" s="50"/>
      <c r="QF120" s="50"/>
      <c r="QG120" s="50"/>
      <c r="QH120" s="50"/>
      <c r="QI120" s="50"/>
      <c r="QJ120" s="50"/>
      <c r="QK120" s="50"/>
      <c r="QL120" s="50"/>
      <c r="QM120" s="50"/>
      <c r="QN120" s="50"/>
      <c r="QO120" s="50"/>
      <c r="QP120" s="50"/>
      <c r="QQ120" s="50"/>
      <c r="QR120" s="50"/>
      <c r="QS120" s="50"/>
      <c r="QT120" s="50"/>
      <c r="QU120" s="50"/>
      <c r="QV120" s="50"/>
      <c r="QW120" s="50"/>
      <c r="QX120" s="50"/>
      <c r="QY120" s="50"/>
      <c r="QZ120" s="50"/>
      <c r="RA120" s="50"/>
      <c r="RB120" s="50"/>
      <c r="RC120" s="50"/>
      <c r="RD120" s="50"/>
      <c r="RE120" s="50"/>
      <c r="RF120" s="50"/>
      <c r="RG120" s="50"/>
      <c r="RH120" s="50"/>
      <c r="RI120" s="50"/>
      <c r="RJ120" s="50"/>
      <c r="RK120" s="50"/>
      <c r="RL120" s="50"/>
      <c r="RM120" s="50"/>
      <c r="RN120" s="50"/>
      <c r="RO120" s="50"/>
      <c r="RP120" s="50"/>
      <c r="RQ120" s="50"/>
      <c r="RR120" s="50"/>
      <c r="RS120" s="50"/>
      <c r="RT120" s="50"/>
      <c r="RU120" s="50"/>
      <c r="RV120" s="50"/>
      <c r="RW120" s="50"/>
      <c r="RX120" s="50"/>
      <c r="RY120" s="50"/>
      <c r="RZ120" s="50"/>
      <c r="SA120" s="50"/>
      <c r="SB120" s="50"/>
      <c r="SC120" s="50"/>
      <c r="SD120" s="50"/>
      <c r="SE120" s="50"/>
      <c r="SF120" s="50"/>
      <c r="SG120" s="50"/>
      <c r="SH120" s="50"/>
      <c r="SI120" s="50"/>
      <c r="SJ120" s="50"/>
      <c r="SK120" s="50"/>
      <c r="SL120" s="50"/>
      <c r="SM120" s="50"/>
      <c r="SN120" s="50"/>
      <c r="SO120" s="50"/>
      <c r="SP120" s="50"/>
      <c r="SQ120" s="50"/>
      <c r="SR120" s="50"/>
      <c r="SS120" s="50"/>
      <c r="ST120" s="50"/>
      <c r="SU120" s="50"/>
      <c r="SV120" s="50"/>
      <c r="SW120" s="50"/>
      <c r="SX120" s="50"/>
      <c r="SY120" s="50"/>
      <c r="SZ120" s="50"/>
      <c r="TA120" s="50"/>
      <c r="TB120" s="50"/>
      <c r="TC120" s="50"/>
      <c r="TD120" s="50"/>
      <c r="TE120" s="50"/>
      <c r="TF120" s="50"/>
      <c r="TG120" s="50"/>
      <c r="TH120" s="50"/>
      <c r="TI120" s="50"/>
      <c r="TJ120" s="50"/>
      <c r="TK120" s="50"/>
      <c r="TL120" s="50"/>
      <c r="TM120" s="50"/>
      <c r="TN120" s="50"/>
      <c r="TO120" s="50"/>
      <c r="TP120" s="50"/>
      <c r="TQ120" s="50"/>
      <c r="TR120" s="50"/>
      <c r="TS120" s="50"/>
      <c r="TT120" s="50"/>
      <c r="TU120" s="50"/>
      <c r="TV120" s="50"/>
      <c r="TW120" s="50"/>
      <c r="TX120" s="50"/>
      <c r="TY120" s="50"/>
      <c r="TZ120" s="50"/>
      <c r="UA120" s="50"/>
      <c r="UB120" s="50"/>
      <c r="UC120" s="50"/>
      <c r="UD120" s="50"/>
      <c r="UE120" s="50"/>
      <c r="UF120" s="50"/>
      <c r="UG120" s="50"/>
      <c r="UH120" s="50"/>
      <c r="UI120" s="50"/>
      <c r="UJ120" s="50"/>
      <c r="UK120" s="50"/>
      <c r="UL120" s="50"/>
      <c r="UM120" s="50"/>
      <c r="UN120" s="50"/>
      <c r="UO120" s="50"/>
      <c r="UP120" s="50"/>
      <c r="UQ120" s="50"/>
      <c r="UR120" s="50"/>
      <c r="US120" s="50"/>
      <c r="UT120" s="50"/>
      <c r="UU120" s="50"/>
      <c r="UV120" s="50"/>
      <c r="UW120" s="50"/>
      <c r="UX120" s="50"/>
      <c r="UY120" s="50"/>
      <c r="UZ120" s="50"/>
      <c r="VA120" s="50"/>
      <c r="VB120" s="50"/>
      <c r="VC120" s="50"/>
      <c r="VD120" s="50"/>
      <c r="VE120" s="50"/>
      <c r="VF120" s="50"/>
      <c r="VG120" s="50"/>
      <c r="VH120" s="50"/>
      <c r="VI120" s="50"/>
      <c r="VJ120" s="50"/>
      <c r="VK120" s="50"/>
      <c r="VL120" s="50"/>
      <c r="VM120" s="50"/>
      <c r="VN120" s="50"/>
      <c r="VO120" s="50"/>
      <c r="VP120" s="50"/>
      <c r="VQ120" s="50"/>
      <c r="VR120" s="50"/>
      <c r="VS120" s="50"/>
      <c r="VT120" s="50"/>
      <c r="VU120" s="50"/>
      <c r="VV120" s="50"/>
      <c r="VW120" s="50"/>
      <c r="VX120" s="50"/>
      <c r="VY120" s="50"/>
      <c r="VZ120" s="50"/>
      <c r="WA120" s="50"/>
      <c r="WB120" s="50"/>
      <c r="WC120" s="50"/>
      <c r="WD120" s="50"/>
      <c r="WE120" s="50"/>
      <c r="WF120" s="50"/>
      <c r="WG120" s="50"/>
      <c r="WH120" s="50"/>
      <c r="WI120" s="50"/>
      <c r="WJ120" s="50"/>
      <c r="WK120" s="50"/>
      <c r="WL120" s="50"/>
      <c r="WM120" s="50"/>
      <c r="WN120" s="50"/>
      <c r="WO120" s="50"/>
      <c r="WP120" s="50"/>
      <c r="WQ120" s="50"/>
      <c r="WR120" s="50"/>
      <c r="WS120" s="50"/>
      <c r="WT120" s="50"/>
      <c r="WU120" s="50"/>
      <c r="WV120" s="50"/>
      <c r="WW120" s="50"/>
      <c r="WX120" s="50"/>
      <c r="WY120" s="50"/>
      <c r="WZ120" s="50"/>
      <c r="XA120" s="50"/>
      <c r="XB120" s="50"/>
      <c r="XC120" s="50"/>
      <c r="XD120" s="50"/>
      <c r="XE120" s="50"/>
      <c r="XF120" s="50"/>
      <c r="XG120" s="50"/>
      <c r="XH120" s="50"/>
      <c r="XI120" s="50"/>
      <c r="XJ120" s="50"/>
      <c r="XK120" s="50"/>
      <c r="XL120" s="50"/>
      <c r="XM120" s="50"/>
      <c r="XN120" s="50"/>
      <c r="XO120" s="50"/>
      <c r="XP120" s="50"/>
      <c r="XQ120" s="50"/>
      <c r="XR120" s="50"/>
      <c r="XS120" s="50"/>
      <c r="XT120" s="50"/>
      <c r="XU120" s="50"/>
      <c r="XV120" s="50"/>
      <c r="XW120" s="50"/>
      <c r="XX120" s="50"/>
      <c r="XY120" s="50"/>
      <c r="XZ120" s="50"/>
      <c r="YA120" s="50"/>
      <c r="YB120" s="50"/>
      <c r="YC120" s="50"/>
      <c r="YD120" s="50"/>
      <c r="YE120" s="50"/>
      <c r="YF120" s="50"/>
      <c r="YG120" s="50"/>
      <c r="YH120" s="50"/>
      <c r="YI120" s="50"/>
      <c r="YJ120" s="50"/>
      <c r="YK120" s="50"/>
      <c r="YL120" s="50"/>
      <c r="YM120" s="50"/>
      <c r="YN120" s="50"/>
      <c r="YO120" s="50"/>
      <c r="YP120" s="50"/>
      <c r="YQ120" s="50"/>
      <c r="YR120" s="50"/>
      <c r="YS120" s="50"/>
      <c r="YT120" s="50"/>
      <c r="YU120" s="50"/>
      <c r="YV120" s="50"/>
      <c r="YW120" s="50"/>
      <c r="YX120" s="50"/>
      <c r="YY120" s="50"/>
      <c r="YZ120" s="50"/>
      <c r="ZA120" s="50"/>
      <c r="ZB120" s="50"/>
      <c r="ZC120" s="50"/>
      <c r="ZD120" s="50"/>
      <c r="ZE120" s="50"/>
      <c r="ZF120" s="50"/>
      <c r="ZG120" s="50"/>
      <c r="ZH120" s="50"/>
      <c r="ZI120" s="50"/>
      <c r="ZJ120" s="50"/>
      <c r="ZK120" s="50"/>
      <c r="ZL120" s="50"/>
      <c r="ZM120" s="50"/>
      <c r="ZN120" s="50"/>
      <c r="ZO120" s="50"/>
      <c r="ZP120" s="50"/>
      <c r="ZQ120" s="50"/>
      <c r="ZR120" s="50"/>
      <c r="ZS120" s="50"/>
      <c r="ZT120" s="50"/>
      <c r="ZU120" s="50"/>
      <c r="ZV120" s="50"/>
      <c r="ZW120" s="50"/>
      <c r="ZX120" s="50"/>
      <c r="ZY120" s="50"/>
      <c r="ZZ120" s="50"/>
      <c r="AAA120" s="50"/>
      <c r="AAB120" s="50"/>
      <c r="AAC120" s="50"/>
      <c r="AAD120" s="50"/>
      <c r="AAE120" s="50"/>
      <c r="AAF120" s="50"/>
      <c r="AAG120" s="50"/>
      <c r="AAH120" s="50"/>
      <c r="AAI120" s="50"/>
      <c r="AAJ120" s="50"/>
      <c r="AAK120" s="50"/>
      <c r="AAL120" s="50"/>
      <c r="AAM120" s="50"/>
      <c r="AAN120" s="50"/>
      <c r="AAO120" s="50"/>
      <c r="AAP120" s="50"/>
      <c r="AAQ120" s="50"/>
      <c r="AAR120" s="50"/>
      <c r="AAS120" s="50"/>
      <c r="AAT120" s="50"/>
      <c r="AAU120" s="50"/>
      <c r="AAV120" s="50"/>
      <c r="AAW120" s="50"/>
      <c r="AAX120" s="50"/>
      <c r="AAY120" s="50"/>
      <c r="AAZ120" s="50"/>
      <c r="ABA120" s="50"/>
      <c r="ABB120" s="50"/>
      <c r="ABC120" s="50"/>
      <c r="ABD120" s="50"/>
      <c r="ABE120" s="50"/>
      <c r="ABF120" s="50"/>
      <c r="ABG120" s="50"/>
      <c r="ABH120" s="50"/>
      <c r="ABI120" s="50"/>
      <c r="ABJ120" s="50"/>
      <c r="ABK120" s="50"/>
      <c r="ABL120" s="50"/>
      <c r="ABM120" s="50"/>
      <c r="ABN120" s="50"/>
      <c r="ABO120" s="50"/>
      <c r="ABP120" s="50"/>
      <c r="ABQ120" s="50"/>
      <c r="ABR120" s="50"/>
      <c r="ABS120" s="50"/>
      <c r="ABT120" s="50"/>
      <c r="ABU120" s="50"/>
      <c r="ABV120" s="50"/>
      <c r="ABW120" s="50"/>
      <c r="ABX120" s="50"/>
      <c r="ABY120" s="50"/>
      <c r="ABZ120" s="50"/>
      <c r="ACA120" s="50"/>
      <c r="ACB120" s="50"/>
      <c r="ACC120" s="50"/>
      <c r="ACD120" s="50"/>
      <c r="ACE120" s="50"/>
      <c r="ACF120" s="50"/>
      <c r="ACG120" s="50"/>
      <c r="ACH120" s="50"/>
      <c r="ACI120" s="50"/>
      <c r="ACJ120" s="50"/>
      <c r="ACK120" s="50"/>
      <c r="ACL120" s="50"/>
      <c r="ACM120" s="50"/>
      <c r="ACN120" s="50"/>
      <c r="ACO120" s="50"/>
      <c r="ACP120" s="50"/>
      <c r="ACQ120" s="50"/>
      <c r="ACR120" s="50"/>
      <c r="ACS120" s="50"/>
      <c r="ACT120" s="50"/>
      <c r="ACU120" s="50"/>
      <c r="ACV120" s="50"/>
      <c r="ACW120" s="50"/>
      <c r="ACX120" s="50"/>
      <c r="ACY120" s="50"/>
      <c r="ACZ120" s="50"/>
      <c r="ADA120" s="50"/>
      <c r="ADB120" s="50"/>
      <c r="ADC120" s="50"/>
      <c r="ADD120" s="50"/>
      <c r="ADE120" s="50"/>
      <c r="ADF120" s="50"/>
      <c r="ADG120" s="50"/>
      <c r="ADH120" s="50"/>
      <c r="ADI120" s="50"/>
      <c r="ADJ120" s="50"/>
    </row>
    <row r="121" spans="1:790" s="51" customFormat="1" ht="47.25" customHeight="1" x14ac:dyDescent="0.3">
      <c r="A121" s="526"/>
      <c r="B121" s="534"/>
      <c r="C121" s="534"/>
      <c r="D121" s="526"/>
      <c r="E121" s="526"/>
      <c r="F121" s="513"/>
      <c r="G121" s="513"/>
      <c r="H121" s="513"/>
      <c r="I121" s="513"/>
      <c r="J121" s="46" t="s">
        <v>67</v>
      </c>
      <c r="K121" s="57" t="s">
        <v>68</v>
      </c>
      <c r="L121" s="57" t="s">
        <v>69</v>
      </c>
      <c r="M121" s="57" t="s">
        <v>153</v>
      </c>
      <c r="N121" s="57" t="s">
        <v>154</v>
      </c>
      <c r="O121" s="47">
        <v>8411.86</v>
      </c>
      <c r="P121" s="513"/>
      <c r="Q121" s="513"/>
      <c r="R121" s="513"/>
      <c r="S121" s="513"/>
      <c r="T121" s="513"/>
      <c r="U121" s="513"/>
      <c r="V121" s="513"/>
      <c r="W121" s="513"/>
      <c r="X121" s="514"/>
      <c r="Y121" s="514"/>
      <c r="Z121" s="513"/>
      <c r="AA121" s="513"/>
      <c r="AB121" s="513"/>
      <c r="AC121" s="513"/>
      <c r="AD121" s="513"/>
      <c r="AE121" s="513"/>
      <c r="AF121" s="513"/>
      <c r="AG121" s="513"/>
      <c r="AH121" s="514"/>
      <c r="AI121" s="514"/>
      <c r="AJ121" s="513"/>
      <c r="AK121" s="513"/>
      <c r="AL121" s="513"/>
      <c r="AM121" s="513"/>
      <c r="AN121" s="513"/>
      <c r="AO121" s="513"/>
      <c r="AP121" s="513"/>
      <c r="AQ121" s="513"/>
      <c r="AR121" s="513"/>
      <c r="AS121" s="513"/>
      <c r="AT121" s="513"/>
      <c r="AU121" s="513"/>
      <c r="AV121" s="513"/>
      <c r="AW121" s="532"/>
      <c r="AX121" s="532"/>
      <c r="AY121" s="532"/>
      <c r="AZ121" s="532"/>
      <c r="BA121" s="532"/>
      <c r="BB121" s="533"/>
      <c r="BC121" s="525"/>
      <c r="BD121" s="525"/>
      <c r="BE121" s="525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  <c r="IW121" s="50"/>
      <c r="IX121" s="50"/>
      <c r="IY121" s="50"/>
      <c r="IZ121" s="50"/>
      <c r="JA121" s="50"/>
      <c r="JB121" s="50"/>
      <c r="JC121" s="50"/>
      <c r="JD121" s="50"/>
      <c r="JE121" s="50"/>
      <c r="JF121" s="50"/>
      <c r="JG121" s="50"/>
      <c r="JH121" s="50"/>
      <c r="JI121" s="50"/>
      <c r="JJ121" s="50"/>
      <c r="JK121" s="50"/>
      <c r="JL121" s="50"/>
      <c r="JM121" s="50"/>
      <c r="JN121" s="50"/>
      <c r="JO121" s="50"/>
      <c r="JP121" s="50"/>
      <c r="JQ121" s="50"/>
      <c r="JR121" s="50"/>
      <c r="JS121" s="50"/>
      <c r="JT121" s="50"/>
      <c r="JU121" s="50"/>
      <c r="JV121" s="50"/>
      <c r="JW121" s="50"/>
      <c r="JX121" s="50"/>
      <c r="JY121" s="50"/>
      <c r="JZ121" s="50"/>
      <c r="KA121" s="50"/>
      <c r="KB121" s="50"/>
      <c r="KC121" s="50"/>
      <c r="KD121" s="50"/>
      <c r="KE121" s="50"/>
      <c r="KF121" s="50"/>
      <c r="KG121" s="50"/>
      <c r="KH121" s="50"/>
      <c r="KI121" s="50"/>
      <c r="KJ121" s="50"/>
      <c r="KK121" s="50"/>
      <c r="KL121" s="50"/>
      <c r="KM121" s="50"/>
      <c r="KN121" s="50"/>
      <c r="KO121" s="50"/>
      <c r="KP121" s="50"/>
      <c r="KQ121" s="50"/>
      <c r="KR121" s="50"/>
      <c r="KS121" s="50"/>
      <c r="KT121" s="50"/>
      <c r="KU121" s="50"/>
      <c r="KV121" s="50"/>
      <c r="KW121" s="50"/>
      <c r="KX121" s="50"/>
      <c r="KY121" s="50"/>
      <c r="KZ121" s="50"/>
      <c r="LA121" s="50"/>
      <c r="LB121" s="50"/>
      <c r="LC121" s="50"/>
      <c r="LD121" s="50"/>
      <c r="LE121" s="50"/>
      <c r="LF121" s="50"/>
      <c r="LG121" s="50"/>
      <c r="LH121" s="50"/>
      <c r="LI121" s="50"/>
      <c r="LJ121" s="50"/>
      <c r="LK121" s="50"/>
      <c r="LL121" s="50"/>
      <c r="LM121" s="50"/>
      <c r="LN121" s="50"/>
      <c r="LO121" s="50"/>
      <c r="LP121" s="50"/>
      <c r="LQ121" s="50"/>
      <c r="LR121" s="50"/>
      <c r="LS121" s="50"/>
      <c r="LT121" s="50"/>
      <c r="LU121" s="50"/>
      <c r="LV121" s="50"/>
      <c r="LW121" s="50"/>
      <c r="LX121" s="50"/>
      <c r="LY121" s="50"/>
      <c r="LZ121" s="50"/>
      <c r="MA121" s="50"/>
      <c r="MB121" s="50"/>
      <c r="MC121" s="50"/>
      <c r="MD121" s="50"/>
      <c r="ME121" s="50"/>
      <c r="MF121" s="50"/>
      <c r="MG121" s="50"/>
      <c r="MH121" s="50"/>
      <c r="MI121" s="50"/>
      <c r="MJ121" s="50"/>
      <c r="MK121" s="50"/>
      <c r="ML121" s="50"/>
      <c r="MM121" s="50"/>
      <c r="MN121" s="50"/>
      <c r="MO121" s="50"/>
      <c r="MP121" s="50"/>
      <c r="MQ121" s="50"/>
      <c r="MR121" s="50"/>
      <c r="MS121" s="50"/>
      <c r="MT121" s="50"/>
      <c r="MU121" s="50"/>
      <c r="MV121" s="50"/>
      <c r="MW121" s="50"/>
      <c r="MX121" s="50"/>
      <c r="MY121" s="50"/>
      <c r="MZ121" s="50"/>
      <c r="NA121" s="50"/>
      <c r="NB121" s="50"/>
      <c r="NC121" s="50"/>
      <c r="ND121" s="50"/>
      <c r="NE121" s="50"/>
      <c r="NF121" s="50"/>
      <c r="NG121" s="50"/>
      <c r="NH121" s="50"/>
      <c r="NI121" s="50"/>
      <c r="NJ121" s="50"/>
      <c r="NK121" s="50"/>
      <c r="NL121" s="50"/>
      <c r="NM121" s="50"/>
      <c r="NN121" s="50"/>
      <c r="NO121" s="50"/>
      <c r="NP121" s="50"/>
      <c r="NQ121" s="50"/>
      <c r="NR121" s="50"/>
      <c r="NS121" s="50"/>
      <c r="NT121" s="50"/>
      <c r="NU121" s="50"/>
      <c r="NV121" s="50"/>
      <c r="NW121" s="50"/>
      <c r="NX121" s="50"/>
      <c r="NY121" s="50"/>
      <c r="NZ121" s="50"/>
      <c r="OA121" s="50"/>
      <c r="OB121" s="50"/>
      <c r="OC121" s="50"/>
      <c r="OD121" s="50"/>
      <c r="OE121" s="50"/>
      <c r="OF121" s="50"/>
      <c r="OG121" s="50"/>
      <c r="OH121" s="50"/>
      <c r="OI121" s="50"/>
      <c r="OJ121" s="50"/>
      <c r="OK121" s="50"/>
      <c r="OL121" s="50"/>
      <c r="OM121" s="50"/>
      <c r="ON121" s="50"/>
      <c r="OO121" s="50"/>
      <c r="OP121" s="50"/>
      <c r="OQ121" s="50"/>
      <c r="OR121" s="50"/>
      <c r="OS121" s="50"/>
      <c r="OT121" s="50"/>
      <c r="OU121" s="50"/>
      <c r="OV121" s="50"/>
      <c r="OW121" s="50"/>
      <c r="OX121" s="50"/>
      <c r="OY121" s="50"/>
      <c r="OZ121" s="50"/>
      <c r="PA121" s="50"/>
      <c r="PB121" s="50"/>
      <c r="PC121" s="50"/>
      <c r="PD121" s="50"/>
      <c r="PE121" s="50"/>
      <c r="PF121" s="50"/>
      <c r="PG121" s="50"/>
      <c r="PH121" s="50"/>
      <c r="PI121" s="50"/>
      <c r="PJ121" s="50"/>
      <c r="PK121" s="50"/>
      <c r="PL121" s="50"/>
      <c r="PM121" s="50"/>
      <c r="PN121" s="50"/>
      <c r="PO121" s="50"/>
      <c r="PP121" s="50"/>
      <c r="PQ121" s="50"/>
      <c r="PR121" s="50"/>
      <c r="PS121" s="50"/>
      <c r="PT121" s="50"/>
      <c r="PU121" s="50"/>
      <c r="PV121" s="50"/>
      <c r="PW121" s="50"/>
      <c r="PX121" s="50"/>
      <c r="PY121" s="50"/>
      <c r="PZ121" s="50"/>
      <c r="QA121" s="50"/>
      <c r="QB121" s="50"/>
      <c r="QC121" s="50"/>
      <c r="QD121" s="50"/>
      <c r="QE121" s="50"/>
      <c r="QF121" s="50"/>
      <c r="QG121" s="50"/>
      <c r="QH121" s="50"/>
      <c r="QI121" s="50"/>
      <c r="QJ121" s="50"/>
      <c r="QK121" s="50"/>
      <c r="QL121" s="50"/>
      <c r="QM121" s="50"/>
      <c r="QN121" s="50"/>
      <c r="QO121" s="50"/>
      <c r="QP121" s="50"/>
      <c r="QQ121" s="50"/>
      <c r="QR121" s="50"/>
      <c r="QS121" s="50"/>
      <c r="QT121" s="50"/>
      <c r="QU121" s="50"/>
      <c r="QV121" s="50"/>
      <c r="QW121" s="50"/>
      <c r="QX121" s="50"/>
      <c r="QY121" s="50"/>
      <c r="QZ121" s="50"/>
      <c r="RA121" s="50"/>
      <c r="RB121" s="50"/>
      <c r="RC121" s="50"/>
      <c r="RD121" s="50"/>
      <c r="RE121" s="50"/>
      <c r="RF121" s="50"/>
      <c r="RG121" s="50"/>
      <c r="RH121" s="50"/>
      <c r="RI121" s="50"/>
      <c r="RJ121" s="50"/>
      <c r="RK121" s="50"/>
      <c r="RL121" s="50"/>
      <c r="RM121" s="50"/>
      <c r="RN121" s="50"/>
      <c r="RO121" s="50"/>
      <c r="RP121" s="50"/>
      <c r="RQ121" s="50"/>
      <c r="RR121" s="50"/>
      <c r="RS121" s="50"/>
      <c r="RT121" s="50"/>
      <c r="RU121" s="50"/>
      <c r="RV121" s="50"/>
      <c r="RW121" s="50"/>
      <c r="RX121" s="50"/>
      <c r="RY121" s="50"/>
      <c r="RZ121" s="50"/>
      <c r="SA121" s="50"/>
      <c r="SB121" s="50"/>
      <c r="SC121" s="50"/>
      <c r="SD121" s="50"/>
      <c r="SE121" s="50"/>
      <c r="SF121" s="50"/>
      <c r="SG121" s="50"/>
      <c r="SH121" s="50"/>
      <c r="SI121" s="50"/>
      <c r="SJ121" s="50"/>
      <c r="SK121" s="50"/>
      <c r="SL121" s="50"/>
      <c r="SM121" s="50"/>
      <c r="SN121" s="50"/>
      <c r="SO121" s="50"/>
      <c r="SP121" s="50"/>
      <c r="SQ121" s="50"/>
      <c r="SR121" s="50"/>
      <c r="SS121" s="50"/>
      <c r="ST121" s="50"/>
      <c r="SU121" s="50"/>
      <c r="SV121" s="50"/>
      <c r="SW121" s="50"/>
      <c r="SX121" s="50"/>
      <c r="SY121" s="50"/>
      <c r="SZ121" s="50"/>
      <c r="TA121" s="50"/>
      <c r="TB121" s="50"/>
      <c r="TC121" s="50"/>
      <c r="TD121" s="50"/>
      <c r="TE121" s="50"/>
      <c r="TF121" s="50"/>
      <c r="TG121" s="50"/>
      <c r="TH121" s="50"/>
      <c r="TI121" s="50"/>
      <c r="TJ121" s="50"/>
      <c r="TK121" s="50"/>
      <c r="TL121" s="50"/>
      <c r="TM121" s="50"/>
      <c r="TN121" s="50"/>
      <c r="TO121" s="50"/>
      <c r="TP121" s="50"/>
      <c r="TQ121" s="50"/>
      <c r="TR121" s="50"/>
      <c r="TS121" s="50"/>
      <c r="TT121" s="50"/>
      <c r="TU121" s="50"/>
      <c r="TV121" s="50"/>
      <c r="TW121" s="50"/>
      <c r="TX121" s="50"/>
      <c r="TY121" s="50"/>
      <c r="TZ121" s="50"/>
      <c r="UA121" s="50"/>
      <c r="UB121" s="50"/>
      <c r="UC121" s="50"/>
      <c r="UD121" s="50"/>
      <c r="UE121" s="50"/>
      <c r="UF121" s="50"/>
      <c r="UG121" s="50"/>
      <c r="UH121" s="50"/>
      <c r="UI121" s="50"/>
      <c r="UJ121" s="50"/>
      <c r="UK121" s="50"/>
      <c r="UL121" s="50"/>
      <c r="UM121" s="50"/>
      <c r="UN121" s="50"/>
      <c r="UO121" s="50"/>
      <c r="UP121" s="50"/>
      <c r="UQ121" s="50"/>
      <c r="UR121" s="50"/>
      <c r="US121" s="50"/>
      <c r="UT121" s="50"/>
      <c r="UU121" s="50"/>
      <c r="UV121" s="50"/>
      <c r="UW121" s="50"/>
      <c r="UX121" s="50"/>
      <c r="UY121" s="50"/>
      <c r="UZ121" s="50"/>
      <c r="VA121" s="50"/>
      <c r="VB121" s="50"/>
      <c r="VC121" s="50"/>
      <c r="VD121" s="50"/>
      <c r="VE121" s="50"/>
      <c r="VF121" s="50"/>
      <c r="VG121" s="50"/>
      <c r="VH121" s="50"/>
      <c r="VI121" s="50"/>
      <c r="VJ121" s="50"/>
      <c r="VK121" s="50"/>
      <c r="VL121" s="50"/>
      <c r="VM121" s="50"/>
      <c r="VN121" s="50"/>
      <c r="VO121" s="50"/>
      <c r="VP121" s="50"/>
      <c r="VQ121" s="50"/>
      <c r="VR121" s="50"/>
      <c r="VS121" s="50"/>
      <c r="VT121" s="50"/>
      <c r="VU121" s="50"/>
      <c r="VV121" s="50"/>
      <c r="VW121" s="50"/>
      <c r="VX121" s="50"/>
      <c r="VY121" s="50"/>
      <c r="VZ121" s="50"/>
      <c r="WA121" s="50"/>
      <c r="WB121" s="50"/>
      <c r="WC121" s="50"/>
      <c r="WD121" s="50"/>
      <c r="WE121" s="50"/>
      <c r="WF121" s="50"/>
      <c r="WG121" s="50"/>
      <c r="WH121" s="50"/>
      <c r="WI121" s="50"/>
      <c r="WJ121" s="50"/>
      <c r="WK121" s="50"/>
      <c r="WL121" s="50"/>
      <c r="WM121" s="50"/>
      <c r="WN121" s="50"/>
      <c r="WO121" s="50"/>
      <c r="WP121" s="50"/>
      <c r="WQ121" s="50"/>
      <c r="WR121" s="50"/>
      <c r="WS121" s="50"/>
      <c r="WT121" s="50"/>
      <c r="WU121" s="50"/>
      <c r="WV121" s="50"/>
      <c r="WW121" s="50"/>
      <c r="WX121" s="50"/>
      <c r="WY121" s="50"/>
      <c r="WZ121" s="50"/>
      <c r="XA121" s="50"/>
      <c r="XB121" s="50"/>
      <c r="XC121" s="50"/>
      <c r="XD121" s="50"/>
      <c r="XE121" s="50"/>
      <c r="XF121" s="50"/>
      <c r="XG121" s="50"/>
      <c r="XH121" s="50"/>
      <c r="XI121" s="50"/>
      <c r="XJ121" s="50"/>
      <c r="XK121" s="50"/>
      <c r="XL121" s="50"/>
      <c r="XM121" s="50"/>
      <c r="XN121" s="50"/>
      <c r="XO121" s="50"/>
      <c r="XP121" s="50"/>
      <c r="XQ121" s="50"/>
      <c r="XR121" s="50"/>
      <c r="XS121" s="50"/>
      <c r="XT121" s="50"/>
      <c r="XU121" s="50"/>
      <c r="XV121" s="50"/>
      <c r="XW121" s="50"/>
      <c r="XX121" s="50"/>
      <c r="XY121" s="50"/>
      <c r="XZ121" s="50"/>
      <c r="YA121" s="50"/>
      <c r="YB121" s="50"/>
      <c r="YC121" s="50"/>
      <c r="YD121" s="50"/>
      <c r="YE121" s="50"/>
      <c r="YF121" s="50"/>
      <c r="YG121" s="50"/>
      <c r="YH121" s="50"/>
      <c r="YI121" s="50"/>
      <c r="YJ121" s="50"/>
      <c r="YK121" s="50"/>
      <c r="YL121" s="50"/>
      <c r="YM121" s="50"/>
      <c r="YN121" s="50"/>
      <c r="YO121" s="50"/>
      <c r="YP121" s="50"/>
      <c r="YQ121" s="50"/>
      <c r="YR121" s="50"/>
      <c r="YS121" s="50"/>
      <c r="YT121" s="50"/>
      <c r="YU121" s="50"/>
      <c r="YV121" s="50"/>
      <c r="YW121" s="50"/>
      <c r="YX121" s="50"/>
      <c r="YY121" s="50"/>
      <c r="YZ121" s="50"/>
      <c r="ZA121" s="50"/>
      <c r="ZB121" s="50"/>
      <c r="ZC121" s="50"/>
      <c r="ZD121" s="50"/>
      <c r="ZE121" s="50"/>
      <c r="ZF121" s="50"/>
      <c r="ZG121" s="50"/>
      <c r="ZH121" s="50"/>
      <c r="ZI121" s="50"/>
      <c r="ZJ121" s="50"/>
      <c r="ZK121" s="50"/>
      <c r="ZL121" s="50"/>
      <c r="ZM121" s="50"/>
      <c r="ZN121" s="50"/>
      <c r="ZO121" s="50"/>
      <c r="ZP121" s="50"/>
      <c r="ZQ121" s="50"/>
      <c r="ZR121" s="50"/>
      <c r="ZS121" s="50"/>
      <c r="ZT121" s="50"/>
      <c r="ZU121" s="50"/>
      <c r="ZV121" s="50"/>
      <c r="ZW121" s="50"/>
      <c r="ZX121" s="50"/>
      <c r="ZY121" s="50"/>
      <c r="ZZ121" s="50"/>
      <c r="AAA121" s="50"/>
      <c r="AAB121" s="50"/>
      <c r="AAC121" s="50"/>
      <c r="AAD121" s="50"/>
      <c r="AAE121" s="50"/>
      <c r="AAF121" s="50"/>
      <c r="AAG121" s="50"/>
      <c r="AAH121" s="50"/>
      <c r="AAI121" s="50"/>
      <c r="AAJ121" s="50"/>
      <c r="AAK121" s="50"/>
      <c r="AAL121" s="50"/>
      <c r="AAM121" s="50"/>
      <c r="AAN121" s="50"/>
      <c r="AAO121" s="50"/>
      <c r="AAP121" s="50"/>
      <c r="AAQ121" s="50"/>
      <c r="AAR121" s="50"/>
      <c r="AAS121" s="50"/>
      <c r="AAT121" s="50"/>
      <c r="AAU121" s="50"/>
      <c r="AAV121" s="50"/>
      <c r="AAW121" s="50"/>
      <c r="AAX121" s="50"/>
      <c r="AAY121" s="50"/>
      <c r="AAZ121" s="50"/>
      <c r="ABA121" s="50"/>
      <c r="ABB121" s="50"/>
      <c r="ABC121" s="50"/>
      <c r="ABD121" s="50"/>
      <c r="ABE121" s="50"/>
      <c r="ABF121" s="50"/>
      <c r="ABG121" s="50"/>
      <c r="ABH121" s="50"/>
      <c r="ABI121" s="50"/>
      <c r="ABJ121" s="50"/>
      <c r="ABK121" s="50"/>
      <c r="ABL121" s="50"/>
      <c r="ABM121" s="50"/>
      <c r="ABN121" s="50"/>
      <c r="ABO121" s="50"/>
      <c r="ABP121" s="50"/>
      <c r="ABQ121" s="50"/>
      <c r="ABR121" s="50"/>
      <c r="ABS121" s="50"/>
      <c r="ABT121" s="50"/>
      <c r="ABU121" s="50"/>
      <c r="ABV121" s="50"/>
      <c r="ABW121" s="50"/>
      <c r="ABX121" s="50"/>
      <c r="ABY121" s="50"/>
      <c r="ABZ121" s="50"/>
      <c r="ACA121" s="50"/>
      <c r="ACB121" s="50"/>
      <c r="ACC121" s="50"/>
      <c r="ACD121" s="50"/>
      <c r="ACE121" s="50"/>
      <c r="ACF121" s="50"/>
      <c r="ACG121" s="50"/>
      <c r="ACH121" s="50"/>
      <c r="ACI121" s="50"/>
      <c r="ACJ121" s="50"/>
      <c r="ACK121" s="50"/>
      <c r="ACL121" s="50"/>
      <c r="ACM121" s="50"/>
      <c r="ACN121" s="50"/>
      <c r="ACO121" s="50"/>
      <c r="ACP121" s="50"/>
      <c r="ACQ121" s="50"/>
      <c r="ACR121" s="50"/>
      <c r="ACS121" s="50"/>
      <c r="ACT121" s="50"/>
      <c r="ACU121" s="50"/>
      <c r="ACV121" s="50"/>
      <c r="ACW121" s="50"/>
      <c r="ACX121" s="50"/>
      <c r="ACY121" s="50"/>
      <c r="ACZ121" s="50"/>
      <c r="ADA121" s="50"/>
      <c r="ADB121" s="50"/>
      <c r="ADC121" s="50"/>
      <c r="ADD121" s="50"/>
      <c r="ADE121" s="50"/>
      <c r="ADF121" s="50"/>
      <c r="ADG121" s="50"/>
      <c r="ADH121" s="50"/>
      <c r="ADI121" s="50"/>
      <c r="ADJ121" s="50"/>
    </row>
    <row r="122" spans="1:790" s="56" customFormat="1" ht="47.25" customHeight="1" x14ac:dyDescent="0.3">
      <c r="A122" s="536">
        <v>2019</v>
      </c>
      <c r="B122" s="537">
        <v>43466</v>
      </c>
      <c r="C122" s="537">
        <v>43555</v>
      </c>
      <c r="D122" s="536" t="s">
        <v>188</v>
      </c>
      <c r="E122" s="536" t="s">
        <v>63</v>
      </c>
      <c r="F122" s="512" t="s">
        <v>321</v>
      </c>
      <c r="G122" s="512" t="s">
        <v>65</v>
      </c>
      <c r="H122" s="512" t="s">
        <v>468</v>
      </c>
      <c r="I122" s="512" t="s">
        <v>322</v>
      </c>
      <c r="J122" s="59" t="s">
        <v>120</v>
      </c>
      <c r="K122" s="59" t="s">
        <v>121</v>
      </c>
      <c r="L122" s="59" t="s">
        <v>122</v>
      </c>
      <c r="M122" s="59" t="s">
        <v>99</v>
      </c>
      <c r="N122" s="59" t="s">
        <v>123</v>
      </c>
      <c r="O122" s="65">
        <v>29719.200000000001</v>
      </c>
      <c r="P122" s="512" t="s">
        <v>125</v>
      </c>
      <c r="Q122" s="512" t="s">
        <v>122</v>
      </c>
      <c r="R122" s="512" t="s">
        <v>126</v>
      </c>
      <c r="S122" s="512" t="s">
        <v>99</v>
      </c>
      <c r="T122" s="512" t="s">
        <v>127</v>
      </c>
      <c r="U122" s="512" t="s">
        <v>109</v>
      </c>
      <c r="V122" s="512" t="str">
        <f>U122</f>
        <v>DIRECCION DE ATENCION MEDICA</v>
      </c>
      <c r="W122" s="512" t="str">
        <f>F122</f>
        <v>OC-009-19</v>
      </c>
      <c r="X122" s="520">
        <v>43544</v>
      </c>
      <c r="Y122" s="520">
        <v>24654</v>
      </c>
      <c r="Z122" s="512">
        <f>+Y122*1.16</f>
        <v>28598.639999999999</v>
      </c>
      <c r="AA122" s="512" t="s">
        <v>196</v>
      </c>
      <c r="AB122" s="512" t="s">
        <v>196</v>
      </c>
      <c r="AC122" s="512" t="s">
        <v>73</v>
      </c>
      <c r="AD122" s="512" t="s">
        <v>74</v>
      </c>
      <c r="AE122" s="512" t="s">
        <v>75</v>
      </c>
      <c r="AF122" s="512" t="str">
        <f>I122</f>
        <v>ALCOHOL ETILICO</v>
      </c>
      <c r="AG122" s="512" t="s">
        <v>197</v>
      </c>
      <c r="AH122" s="520">
        <v>43544</v>
      </c>
      <c r="AI122" s="520">
        <v>43551</v>
      </c>
      <c r="AJ122" s="512" t="s">
        <v>469</v>
      </c>
      <c r="AK122" s="512" t="s">
        <v>391</v>
      </c>
      <c r="AL122" s="512" t="s">
        <v>76</v>
      </c>
      <c r="AM122" s="512" t="s">
        <v>323</v>
      </c>
      <c r="AN122" s="512" t="s">
        <v>78</v>
      </c>
      <c r="AO122" s="512" t="s">
        <v>392</v>
      </c>
      <c r="AP122" s="512" t="s">
        <v>78</v>
      </c>
      <c r="AQ122" s="512" t="s">
        <v>78</v>
      </c>
      <c r="AR122" s="512" t="s">
        <v>79</v>
      </c>
      <c r="AS122" s="512" t="s">
        <v>80</v>
      </c>
      <c r="AT122" s="512" t="s">
        <v>80</v>
      </c>
      <c r="AU122" s="512" t="s">
        <v>80</v>
      </c>
      <c r="AV122" s="516" t="s">
        <v>393</v>
      </c>
      <c r="AW122" s="539" t="s">
        <v>506</v>
      </c>
      <c r="AX122" s="539" t="s">
        <v>394</v>
      </c>
      <c r="AY122" s="539" t="s">
        <v>394</v>
      </c>
      <c r="AZ122" s="539" t="s">
        <v>394</v>
      </c>
      <c r="BA122" s="539" t="s">
        <v>395</v>
      </c>
      <c r="BB122" s="540" t="s">
        <v>81</v>
      </c>
      <c r="BC122" s="538">
        <v>43578</v>
      </c>
      <c r="BD122" s="538">
        <v>43578</v>
      </c>
      <c r="BE122" s="538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  <c r="IX122" s="55"/>
      <c r="IY122" s="55"/>
      <c r="IZ122" s="55"/>
      <c r="JA122" s="55"/>
      <c r="JB122" s="55"/>
      <c r="JC122" s="55"/>
      <c r="JD122" s="55"/>
      <c r="JE122" s="55"/>
      <c r="JF122" s="55"/>
      <c r="JG122" s="55"/>
      <c r="JH122" s="55"/>
      <c r="JI122" s="55"/>
      <c r="JJ122" s="55"/>
      <c r="JK122" s="55"/>
      <c r="JL122" s="55"/>
      <c r="JM122" s="55"/>
      <c r="JN122" s="55"/>
      <c r="JO122" s="55"/>
      <c r="JP122" s="55"/>
      <c r="JQ122" s="55"/>
      <c r="JR122" s="55"/>
      <c r="JS122" s="55"/>
      <c r="JT122" s="55"/>
      <c r="JU122" s="55"/>
      <c r="JV122" s="55"/>
      <c r="JW122" s="55"/>
      <c r="JX122" s="55"/>
      <c r="JY122" s="55"/>
      <c r="JZ122" s="55"/>
      <c r="KA122" s="55"/>
      <c r="KB122" s="55"/>
      <c r="KC122" s="55"/>
      <c r="KD122" s="55"/>
      <c r="KE122" s="55"/>
      <c r="KF122" s="55"/>
      <c r="KG122" s="55"/>
      <c r="KH122" s="55"/>
      <c r="KI122" s="55"/>
      <c r="KJ122" s="55"/>
      <c r="KK122" s="55"/>
      <c r="KL122" s="55"/>
      <c r="KM122" s="55"/>
      <c r="KN122" s="55"/>
      <c r="KO122" s="55"/>
      <c r="KP122" s="55"/>
      <c r="KQ122" s="55"/>
      <c r="KR122" s="55"/>
      <c r="KS122" s="55"/>
      <c r="KT122" s="55"/>
      <c r="KU122" s="55"/>
      <c r="KV122" s="55"/>
      <c r="KW122" s="55"/>
      <c r="KX122" s="55"/>
      <c r="KY122" s="55"/>
      <c r="KZ122" s="55"/>
      <c r="LA122" s="55"/>
      <c r="LB122" s="55"/>
      <c r="LC122" s="55"/>
      <c r="LD122" s="55"/>
      <c r="LE122" s="55"/>
      <c r="LF122" s="55"/>
      <c r="LG122" s="55"/>
      <c r="LH122" s="55"/>
      <c r="LI122" s="55"/>
      <c r="LJ122" s="55"/>
      <c r="LK122" s="55"/>
      <c r="LL122" s="55"/>
      <c r="LM122" s="55"/>
      <c r="LN122" s="55"/>
      <c r="LO122" s="55"/>
      <c r="LP122" s="55"/>
      <c r="LQ122" s="55"/>
      <c r="LR122" s="55"/>
      <c r="LS122" s="55"/>
      <c r="LT122" s="55"/>
      <c r="LU122" s="55"/>
      <c r="LV122" s="55"/>
      <c r="LW122" s="55"/>
      <c r="LX122" s="55"/>
      <c r="LY122" s="55"/>
      <c r="LZ122" s="55"/>
      <c r="MA122" s="55"/>
      <c r="MB122" s="55"/>
      <c r="MC122" s="55"/>
      <c r="MD122" s="55"/>
      <c r="ME122" s="55"/>
      <c r="MF122" s="55"/>
      <c r="MG122" s="55"/>
      <c r="MH122" s="55"/>
      <c r="MI122" s="55"/>
      <c r="MJ122" s="55"/>
      <c r="MK122" s="55"/>
      <c r="ML122" s="55"/>
      <c r="MM122" s="55"/>
      <c r="MN122" s="55"/>
      <c r="MO122" s="55"/>
      <c r="MP122" s="55"/>
      <c r="MQ122" s="55"/>
      <c r="MR122" s="55"/>
      <c r="MS122" s="55"/>
      <c r="MT122" s="55"/>
      <c r="MU122" s="55"/>
      <c r="MV122" s="55"/>
      <c r="MW122" s="55"/>
      <c r="MX122" s="55"/>
      <c r="MY122" s="55"/>
      <c r="MZ122" s="55"/>
      <c r="NA122" s="55"/>
      <c r="NB122" s="55"/>
      <c r="NC122" s="55"/>
      <c r="ND122" s="55"/>
      <c r="NE122" s="55"/>
      <c r="NF122" s="55"/>
      <c r="NG122" s="55"/>
      <c r="NH122" s="55"/>
      <c r="NI122" s="55"/>
      <c r="NJ122" s="55"/>
      <c r="NK122" s="55"/>
      <c r="NL122" s="55"/>
      <c r="NM122" s="55"/>
      <c r="NN122" s="55"/>
      <c r="NO122" s="55"/>
      <c r="NP122" s="55"/>
      <c r="NQ122" s="55"/>
      <c r="NR122" s="55"/>
      <c r="NS122" s="55"/>
      <c r="NT122" s="55"/>
      <c r="NU122" s="55"/>
      <c r="NV122" s="55"/>
      <c r="NW122" s="55"/>
      <c r="NX122" s="55"/>
      <c r="NY122" s="55"/>
      <c r="NZ122" s="55"/>
      <c r="OA122" s="55"/>
      <c r="OB122" s="55"/>
      <c r="OC122" s="55"/>
      <c r="OD122" s="55"/>
      <c r="OE122" s="55"/>
      <c r="OF122" s="55"/>
      <c r="OG122" s="55"/>
      <c r="OH122" s="55"/>
      <c r="OI122" s="55"/>
      <c r="OJ122" s="55"/>
      <c r="OK122" s="55"/>
      <c r="OL122" s="55"/>
      <c r="OM122" s="55"/>
      <c r="ON122" s="55"/>
      <c r="OO122" s="55"/>
      <c r="OP122" s="55"/>
      <c r="OQ122" s="55"/>
      <c r="OR122" s="55"/>
      <c r="OS122" s="55"/>
      <c r="OT122" s="55"/>
      <c r="OU122" s="55"/>
      <c r="OV122" s="55"/>
      <c r="OW122" s="55"/>
      <c r="OX122" s="55"/>
      <c r="OY122" s="55"/>
      <c r="OZ122" s="55"/>
      <c r="PA122" s="55"/>
      <c r="PB122" s="55"/>
      <c r="PC122" s="55"/>
      <c r="PD122" s="55"/>
      <c r="PE122" s="55"/>
      <c r="PF122" s="55"/>
      <c r="PG122" s="55"/>
      <c r="PH122" s="55"/>
      <c r="PI122" s="55"/>
      <c r="PJ122" s="55"/>
      <c r="PK122" s="55"/>
      <c r="PL122" s="55"/>
      <c r="PM122" s="55"/>
      <c r="PN122" s="55"/>
      <c r="PO122" s="55"/>
      <c r="PP122" s="55"/>
      <c r="PQ122" s="55"/>
      <c r="PR122" s="55"/>
      <c r="PS122" s="55"/>
      <c r="PT122" s="55"/>
      <c r="PU122" s="55"/>
      <c r="PV122" s="55"/>
      <c r="PW122" s="55"/>
      <c r="PX122" s="55"/>
      <c r="PY122" s="55"/>
      <c r="PZ122" s="55"/>
      <c r="QA122" s="55"/>
      <c r="QB122" s="55"/>
      <c r="QC122" s="55"/>
      <c r="QD122" s="55"/>
      <c r="QE122" s="55"/>
      <c r="QF122" s="55"/>
      <c r="QG122" s="55"/>
      <c r="QH122" s="55"/>
      <c r="QI122" s="55"/>
      <c r="QJ122" s="55"/>
      <c r="QK122" s="55"/>
      <c r="QL122" s="55"/>
      <c r="QM122" s="55"/>
      <c r="QN122" s="55"/>
      <c r="QO122" s="55"/>
      <c r="QP122" s="55"/>
      <c r="QQ122" s="55"/>
      <c r="QR122" s="55"/>
      <c r="QS122" s="55"/>
      <c r="QT122" s="55"/>
      <c r="QU122" s="55"/>
      <c r="QV122" s="55"/>
      <c r="QW122" s="55"/>
      <c r="QX122" s="55"/>
      <c r="QY122" s="55"/>
      <c r="QZ122" s="55"/>
      <c r="RA122" s="55"/>
      <c r="RB122" s="55"/>
      <c r="RC122" s="55"/>
      <c r="RD122" s="55"/>
      <c r="RE122" s="55"/>
      <c r="RF122" s="55"/>
      <c r="RG122" s="55"/>
      <c r="RH122" s="55"/>
      <c r="RI122" s="55"/>
      <c r="RJ122" s="55"/>
      <c r="RK122" s="55"/>
      <c r="RL122" s="55"/>
      <c r="RM122" s="55"/>
      <c r="RN122" s="55"/>
      <c r="RO122" s="55"/>
      <c r="RP122" s="55"/>
      <c r="RQ122" s="55"/>
      <c r="RR122" s="55"/>
      <c r="RS122" s="55"/>
      <c r="RT122" s="55"/>
      <c r="RU122" s="55"/>
      <c r="RV122" s="55"/>
      <c r="RW122" s="55"/>
      <c r="RX122" s="55"/>
      <c r="RY122" s="55"/>
      <c r="RZ122" s="55"/>
      <c r="SA122" s="55"/>
      <c r="SB122" s="55"/>
      <c r="SC122" s="55"/>
      <c r="SD122" s="55"/>
      <c r="SE122" s="55"/>
      <c r="SF122" s="55"/>
      <c r="SG122" s="55"/>
      <c r="SH122" s="55"/>
      <c r="SI122" s="55"/>
      <c r="SJ122" s="55"/>
      <c r="SK122" s="55"/>
      <c r="SL122" s="55"/>
      <c r="SM122" s="55"/>
      <c r="SN122" s="55"/>
      <c r="SO122" s="55"/>
      <c r="SP122" s="55"/>
      <c r="SQ122" s="55"/>
      <c r="SR122" s="55"/>
      <c r="SS122" s="55"/>
      <c r="ST122" s="55"/>
      <c r="SU122" s="55"/>
      <c r="SV122" s="55"/>
      <c r="SW122" s="55"/>
      <c r="SX122" s="55"/>
      <c r="SY122" s="55"/>
      <c r="SZ122" s="55"/>
      <c r="TA122" s="55"/>
      <c r="TB122" s="55"/>
      <c r="TC122" s="55"/>
      <c r="TD122" s="55"/>
      <c r="TE122" s="55"/>
      <c r="TF122" s="55"/>
      <c r="TG122" s="55"/>
      <c r="TH122" s="55"/>
      <c r="TI122" s="55"/>
      <c r="TJ122" s="55"/>
      <c r="TK122" s="55"/>
      <c r="TL122" s="55"/>
      <c r="TM122" s="55"/>
      <c r="TN122" s="55"/>
      <c r="TO122" s="55"/>
      <c r="TP122" s="55"/>
      <c r="TQ122" s="55"/>
      <c r="TR122" s="55"/>
      <c r="TS122" s="55"/>
      <c r="TT122" s="55"/>
      <c r="TU122" s="55"/>
      <c r="TV122" s="55"/>
      <c r="TW122" s="55"/>
      <c r="TX122" s="55"/>
      <c r="TY122" s="55"/>
      <c r="TZ122" s="55"/>
      <c r="UA122" s="55"/>
      <c r="UB122" s="55"/>
      <c r="UC122" s="55"/>
      <c r="UD122" s="55"/>
      <c r="UE122" s="55"/>
      <c r="UF122" s="55"/>
      <c r="UG122" s="55"/>
      <c r="UH122" s="55"/>
      <c r="UI122" s="55"/>
      <c r="UJ122" s="55"/>
      <c r="UK122" s="55"/>
      <c r="UL122" s="55"/>
      <c r="UM122" s="55"/>
      <c r="UN122" s="55"/>
      <c r="UO122" s="55"/>
      <c r="UP122" s="55"/>
      <c r="UQ122" s="55"/>
      <c r="UR122" s="55"/>
      <c r="US122" s="55"/>
      <c r="UT122" s="55"/>
      <c r="UU122" s="55"/>
      <c r="UV122" s="55"/>
      <c r="UW122" s="55"/>
      <c r="UX122" s="55"/>
      <c r="UY122" s="55"/>
      <c r="UZ122" s="55"/>
      <c r="VA122" s="55"/>
      <c r="VB122" s="55"/>
      <c r="VC122" s="55"/>
      <c r="VD122" s="55"/>
      <c r="VE122" s="55"/>
      <c r="VF122" s="55"/>
      <c r="VG122" s="55"/>
      <c r="VH122" s="55"/>
      <c r="VI122" s="55"/>
      <c r="VJ122" s="55"/>
      <c r="VK122" s="55"/>
      <c r="VL122" s="55"/>
      <c r="VM122" s="55"/>
      <c r="VN122" s="55"/>
      <c r="VO122" s="55"/>
      <c r="VP122" s="55"/>
      <c r="VQ122" s="55"/>
      <c r="VR122" s="55"/>
      <c r="VS122" s="55"/>
      <c r="VT122" s="55"/>
      <c r="VU122" s="55"/>
      <c r="VV122" s="55"/>
      <c r="VW122" s="55"/>
      <c r="VX122" s="55"/>
      <c r="VY122" s="55"/>
      <c r="VZ122" s="55"/>
      <c r="WA122" s="55"/>
      <c r="WB122" s="55"/>
      <c r="WC122" s="55"/>
      <c r="WD122" s="55"/>
      <c r="WE122" s="55"/>
      <c r="WF122" s="55"/>
      <c r="WG122" s="55"/>
      <c r="WH122" s="55"/>
      <c r="WI122" s="55"/>
      <c r="WJ122" s="55"/>
      <c r="WK122" s="55"/>
      <c r="WL122" s="55"/>
      <c r="WM122" s="55"/>
      <c r="WN122" s="55"/>
      <c r="WO122" s="55"/>
      <c r="WP122" s="55"/>
      <c r="WQ122" s="55"/>
      <c r="WR122" s="55"/>
      <c r="WS122" s="55"/>
      <c r="WT122" s="55"/>
      <c r="WU122" s="55"/>
      <c r="WV122" s="55"/>
      <c r="WW122" s="55"/>
      <c r="WX122" s="55"/>
      <c r="WY122" s="55"/>
      <c r="WZ122" s="55"/>
      <c r="XA122" s="55"/>
      <c r="XB122" s="55"/>
      <c r="XC122" s="55"/>
      <c r="XD122" s="55"/>
      <c r="XE122" s="55"/>
      <c r="XF122" s="55"/>
      <c r="XG122" s="55"/>
      <c r="XH122" s="55"/>
      <c r="XI122" s="55"/>
      <c r="XJ122" s="55"/>
      <c r="XK122" s="55"/>
      <c r="XL122" s="55"/>
      <c r="XM122" s="55"/>
      <c r="XN122" s="55"/>
      <c r="XO122" s="55"/>
      <c r="XP122" s="55"/>
      <c r="XQ122" s="55"/>
      <c r="XR122" s="55"/>
      <c r="XS122" s="55"/>
      <c r="XT122" s="55"/>
      <c r="XU122" s="55"/>
      <c r="XV122" s="55"/>
      <c r="XW122" s="55"/>
      <c r="XX122" s="55"/>
      <c r="XY122" s="55"/>
      <c r="XZ122" s="55"/>
      <c r="YA122" s="55"/>
      <c r="YB122" s="55"/>
      <c r="YC122" s="55"/>
      <c r="YD122" s="55"/>
      <c r="YE122" s="55"/>
      <c r="YF122" s="55"/>
      <c r="YG122" s="55"/>
      <c r="YH122" s="55"/>
      <c r="YI122" s="55"/>
      <c r="YJ122" s="55"/>
      <c r="YK122" s="55"/>
      <c r="YL122" s="55"/>
      <c r="YM122" s="55"/>
      <c r="YN122" s="55"/>
      <c r="YO122" s="55"/>
      <c r="YP122" s="55"/>
      <c r="YQ122" s="55"/>
      <c r="YR122" s="55"/>
      <c r="YS122" s="55"/>
      <c r="YT122" s="55"/>
      <c r="YU122" s="55"/>
      <c r="YV122" s="55"/>
      <c r="YW122" s="55"/>
      <c r="YX122" s="55"/>
      <c r="YY122" s="55"/>
      <c r="YZ122" s="55"/>
      <c r="ZA122" s="55"/>
      <c r="ZB122" s="55"/>
      <c r="ZC122" s="55"/>
      <c r="ZD122" s="55"/>
      <c r="ZE122" s="55"/>
      <c r="ZF122" s="55"/>
      <c r="ZG122" s="55"/>
      <c r="ZH122" s="55"/>
      <c r="ZI122" s="55"/>
      <c r="ZJ122" s="55"/>
      <c r="ZK122" s="55"/>
      <c r="ZL122" s="55"/>
      <c r="ZM122" s="55"/>
      <c r="ZN122" s="55"/>
      <c r="ZO122" s="55"/>
      <c r="ZP122" s="55"/>
      <c r="ZQ122" s="55"/>
      <c r="ZR122" s="55"/>
      <c r="ZS122" s="55"/>
      <c r="ZT122" s="55"/>
      <c r="ZU122" s="55"/>
      <c r="ZV122" s="55"/>
      <c r="ZW122" s="55"/>
      <c r="ZX122" s="55"/>
      <c r="ZY122" s="55"/>
      <c r="ZZ122" s="55"/>
      <c r="AAA122" s="55"/>
      <c r="AAB122" s="55"/>
      <c r="AAC122" s="55"/>
      <c r="AAD122" s="55"/>
      <c r="AAE122" s="55"/>
      <c r="AAF122" s="55"/>
      <c r="AAG122" s="55"/>
      <c r="AAH122" s="55"/>
      <c r="AAI122" s="55"/>
      <c r="AAJ122" s="55"/>
      <c r="AAK122" s="55"/>
      <c r="AAL122" s="55"/>
      <c r="AAM122" s="55"/>
      <c r="AAN122" s="55"/>
      <c r="AAO122" s="55"/>
      <c r="AAP122" s="55"/>
      <c r="AAQ122" s="55"/>
      <c r="AAR122" s="55"/>
      <c r="AAS122" s="55"/>
      <c r="AAT122" s="55"/>
      <c r="AAU122" s="55"/>
      <c r="AAV122" s="55"/>
      <c r="AAW122" s="55"/>
      <c r="AAX122" s="55"/>
      <c r="AAY122" s="55"/>
      <c r="AAZ122" s="55"/>
      <c r="ABA122" s="55"/>
      <c r="ABB122" s="55"/>
      <c r="ABC122" s="55"/>
      <c r="ABD122" s="55"/>
      <c r="ABE122" s="55"/>
      <c r="ABF122" s="55"/>
      <c r="ABG122" s="55"/>
      <c r="ABH122" s="55"/>
      <c r="ABI122" s="55"/>
      <c r="ABJ122" s="55"/>
      <c r="ABK122" s="55"/>
      <c r="ABL122" s="55"/>
      <c r="ABM122" s="55"/>
      <c r="ABN122" s="55"/>
      <c r="ABO122" s="55"/>
      <c r="ABP122" s="55"/>
      <c r="ABQ122" s="55"/>
      <c r="ABR122" s="55"/>
      <c r="ABS122" s="55"/>
      <c r="ABT122" s="55"/>
      <c r="ABU122" s="55"/>
      <c r="ABV122" s="55"/>
      <c r="ABW122" s="55"/>
      <c r="ABX122" s="55"/>
      <c r="ABY122" s="55"/>
      <c r="ABZ122" s="55"/>
      <c r="ACA122" s="55"/>
      <c r="ACB122" s="55"/>
      <c r="ACC122" s="55"/>
      <c r="ACD122" s="55"/>
      <c r="ACE122" s="55"/>
      <c r="ACF122" s="55"/>
      <c r="ACG122" s="55"/>
      <c r="ACH122" s="55"/>
      <c r="ACI122" s="55"/>
      <c r="ACJ122" s="55"/>
      <c r="ACK122" s="55"/>
      <c r="ACL122" s="55"/>
      <c r="ACM122" s="55"/>
      <c r="ACN122" s="55"/>
      <c r="ACO122" s="55"/>
      <c r="ACP122" s="55"/>
      <c r="ACQ122" s="55"/>
      <c r="ACR122" s="55"/>
      <c r="ACS122" s="55"/>
      <c r="ACT122" s="55"/>
      <c r="ACU122" s="55"/>
      <c r="ACV122" s="55"/>
      <c r="ACW122" s="55"/>
      <c r="ACX122" s="55"/>
      <c r="ACY122" s="55"/>
      <c r="ACZ122" s="55"/>
      <c r="ADA122" s="55"/>
      <c r="ADB122" s="55"/>
      <c r="ADC122" s="55"/>
      <c r="ADD122" s="55"/>
      <c r="ADE122" s="55"/>
      <c r="ADF122" s="55"/>
      <c r="ADG122" s="55"/>
      <c r="ADH122" s="55"/>
      <c r="ADI122" s="55"/>
      <c r="ADJ122" s="55"/>
    </row>
    <row r="123" spans="1:790" s="56" customFormat="1" ht="47.25" customHeight="1" x14ac:dyDescent="0.3">
      <c r="A123" s="536"/>
      <c r="B123" s="537"/>
      <c r="C123" s="537"/>
      <c r="D123" s="536"/>
      <c r="E123" s="536"/>
      <c r="F123" s="512"/>
      <c r="G123" s="512"/>
      <c r="H123" s="512"/>
      <c r="I123" s="512"/>
      <c r="J123" s="59" t="s">
        <v>125</v>
      </c>
      <c r="K123" s="59" t="s">
        <v>122</v>
      </c>
      <c r="L123" s="59" t="s">
        <v>126</v>
      </c>
      <c r="M123" s="59" t="s">
        <v>99</v>
      </c>
      <c r="N123" s="59" t="s">
        <v>127</v>
      </c>
      <c r="O123" s="65">
        <v>28598.639999999999</v>
      </c>
      <c r="P123" s="512"/>
      <c r="Q123" s="512"/>
      <c r="R123" s="512"/>
      <c r="S123" s="512"/>
      <c r="T123" s="512"/>
      <c r="U123" s="512"/>
      <c r="V123" s="512"/>
      <c r="W123" s="512"/>
      <c r="X123" s="520"/>
      <c r="Y123" s="520"/>
      <c r="Z123" s="512"/>
      <c r="AA123" s="512"/>
      <c r="AB123" s="512"/>
      <c r="AC123" s="512"/>
      <c r="AD123" s="512"/>
      <c r="AE123" s="512"/>
      <c r="AF123" s="512"/>
      <c r="AG123" s="512"/>
      <c r="AH123" s="520"/>
      <c r="AI123" s="520"/>
      <c r="AJ123" s="512"/>
      <c r="AK123" s="512"/>
      <c r="AL123" s="512"/>
      <c r="AM123" s="512"/>
      <c r="AN123" s="512"/>
      <c r="AO123" s="512"/>
      <c r="AP123" s="512"/>
      <c r="AQ123" s="512"/>
      <c r="AR123" s="512"/>
      <c r="AS123" s="512"/>
      <c r="AT123" s="512"/>
      <c r="AU123" s="512"/>
      <c r="AV123" s="512"/>
      <c r="AW123" s="539"/>
      <c r="AX123" s="539"/>
      <c r="AY123" s="539"/>
      <c r="AZ123" s="539"/>
      <c r="BA123" s="539"/>
      <c r="BB123" s="540"/>
      <c r="BC123" s="538"/>
      <c r="BD123" s="538"/>
      <c r="BE123" s="538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  <c r="IQ123" s="55"/>
      <c r="IR123" s="55"/>
      <c r="IS123" s="55"/>
      <c r="IT123" s="55"/>
      <c r="IU123" s="55"/>
      <c r="IV123" s="55"/>
      <c r="IW123" s="55"/>
      <c r="IX123" s="55"/>
      <c r="IY123" s="55"/>
      <c r="IZ123" s="55"/>
      <c r="JA123" s="55"/>
      <c r="JB123" s="55"/>
      <c r="JC123" s="55"/>
      <c r="JD123" s="55"/>
      <c r="JE123" s="55"/>
      <c r="JF123" s="55"/>
      <c r="JG123" s="55"/>
      <c r="JH123" s="55"/>
      <c r="JI123" s="55"/>
      <c r="JJ123" s="55"/>
      <c r="JK123" s="55"/>
      <c r="JL123" s="55"/>
      <c r="JM123" s="55"/>
      <c r="JN123" s="55"/>
      <c r="JO123" s="55"/>
      <c r="JP123" s="55"/>
      <c r="JQ123" s="55"/>
      <c r="JR123" s="55"/>
      <c r="JS123" s="55"/>
      <c r="JT123" s="55"/>
      <c r="JU123" s="55"/>
      <c r="JV123" s="55"/>
      <c r="JW123" s="55"/>
      <c r="JX123" s="55"/>
      <c r="JY123" s="55"/>
      <c r="JZ123" s="55"/>
      <c r="KA123" s="55"/>
      <c r="KB123" s="55"/>
      <c r="KC123" s="55"/>
      <c r="KD123" s="55"/>
      <c r="KE123" s="55"/>
      <c r="KF123" s="55"/>
      <c r="KG123" s="55"/>
      <c r="KH123" s="55"/>
      <c r="KI123" s="55"/>
      <c r="KJ123" s="55"/>
      <c r="KK123" s="55"/>
      <c r="KL123" s="55"/>
      <c r="KM123" s="55"/>
      <c r="KN123" s="55"/>
      <c r="KO123" s="55"/>
      <c r="KP123" s="55"/>
      <c r="KQ123" s="55"/>
      <c r="KR123" s="55"/>
      <c r="KS123" s="55"/>
      <c r="KT123" s="55"/>
      <c r="KU123" s="55"/>
      <c r="KV123" s="55"/>
      <c r="KW123" s="55"/>
      <c r="KX123" s="55"/>
      <c r="KY123" s="55"/>
      <c r="KZ123" s="55"/>
      <c r="LA123" s="55"/>
      <c r="LB123" s="55"/>
      <c r="LC123" s="55"/>
      <c r="LD123" s="55"/>
      <c r="LE123" s="55"/>
      <c r="LF123" s="55"/>
      <c r="LG123" s="55"/>
      <c r="LH123" s="55"/>
      <c r="LI123" s="55"/>
      <c r="LJ123" s="55"/>
      <c r="LK123" s="55"/>
      <c r="LL123" s="55"/>
      <c r="LM123" s="55"/>
      <c r="LN123" s="55"/>
      <c r="LO123" s="55"/>
      <c r="LP123" s="55"/>
      <c r="LQ123" s="55"/>
      <c r="LR123" s="55"/>
      <c r="LS123" s="55"/>
      <c r="LT123" s="55"/>
      <c r="LU123" s="55"/>
      <c r="LV123" s="55"/>
      <c r="LW123" s="55"/>
      <c r="LX123" s="55"/>
      <c r="LY123" s="55"/>
      <c r="LZ123" s="55"/>
      <c r="MA123" s="55"/>
      <c r="MB123" s="55"/>
      <c r="MC123" s="55"/>
      <c r="MD123" s="55"/>
      <c r="ME123" s="55"/>
      <c r="MF123" s="55"/>
      <c r="MG123" s="55"/>
      <c r="MH123" s="55"/>
      <c r="MI123" s="55"/>
      <c r="MJ123" s="55"/>
      <c r="MK123" s="55"/>
      <c r="ML123" s="55"/>
      <c r="MM123" s="55"/>
      <c r="MN123" s="55"/>
      <c r="MO123" s="55"/>
      <c r="MP123" s="55"/>
      <c r="MQ123" s="55"/>
      <c r="MR123" s="55"/>
      <c r="MS123" s="55"/>
      <c r="MT123" s="55"/>
      <c r="MU123" s="55"/>
      <c r="MV123" s="55"/>
      <c r="MW123" s="55"/>
      <c r="MX123" s="55"/>
      <c r="MY123" s="55"/>
      <c r="MZ123" s="55"/>
      <c r="NA123" s="55"/>
      <c r="NB123" s="55"/>
      <c r="NC123" s="55"/>
      <c r="ND123" s="55"/>
      <c r="NE123" s="55"/>
      <c r="NF123" s="55"/>
      <c r="NG123" s="55"/>
      <c r="NH123" s="55"/>
      <c r="NI123" s="55"/>
      <c r="NJ123" s="55"/>
      <c r="NK123" s="55"/>
      <c r="NL123" s="55"/>
      <c r="NM123" s="55"/>
      <c r="NN123" s="55"/>
      <c r="NO123" s="55"/>
      <c r="NP123" s="55"/>
      <c r="NQ123" s="55"/>
      <c r="NR123" s="55"/>
      <c r="NS123" s="55"/>
      <c r="NT123" s="55"/>
      <c r="NU123" s="55"/>
      <c r="NV123" s="55"/>
      <c r="NW123" s="55"/>
      <c r="NX123" s="55"/>
      <c r="NY123" s="55"/>
      <c r="NZ123" s="55"/>
      <c r="OA123" s="55"/>
      <c r="OB123" s="55"/>
      <c r="OC123" s="55"/>
      <c r="OD123" s="55"/>
      <c r="OE123" s="55"/>
      <c r="OF123" s="55"/>
      <c r="OG123" s="55"/>
      <c r="OH123" s="55"/>
      <c r="OI123" s="55"/>
      <c r="OJ123" s="55"/>
      <c r="OK123" s="55"/>
      <c r="OL123" s="55"/>
      <c r="OM123" s="55"/>
      <c r="ON123" s="55"/>
      <c r="OO123" s="55"/>
      <c r="OP123" s="55"/>
      <c r="OQ123" s="55"/>
      <c r="OR123" s="55"/>
      <c r="OS123" s="55"/>
      <c r="OT123" s="55"/>
      <c r="OU123" s="55"/>
      <c r="OV123" s="55"/>
      <c r="OW123" s="55"/>
      <c r="OX123" s="55"/>
      <c r="OY123" s="55"/>
      <c r="OZ123" s="55"/>
      <c r="PA123" s="55"/>
      <c r="PB123" s="55"/>
      <c r="PC123" s="55"/>
      <c r="PD123" s="55"/>
      <c r="PE123" s="55"/>
      <c r="PF123" s="55"/>
      <c r="PG123" s="55"/>
      <c r="PH123" s="55"/>
      <c r="PI123" s="55"/>
      <c r="PJ123" s="55"/>
      <c r="PK123" s="55"/>
      <c r="PL123" s="55"/>
      <c r="PM123" s="55"/>
      <c r="PN123" s="55"/>
      <c r="PO123" s="55"/>
      <c r="PP123" s="55"/>
      <c r="PQ123" s="55"/>
      <c r="PR123" s="55"/>
      <c r="PS123" s="55"/>
      <c r="PT123" s="55"/>
      <c r="PU123" s="55"/>
      <c r="PV123" s="55"/>
      <c r="PW123" s="55"/>
      <c r="PX123" s="55"/>
      <c r="PY123" s="55"/>
      <c r="PZ123" s="55"/>
      <c r="QA123" s="55"/>
      <c r="QB123" s="55"/>
      <c r="QC123" s="55"/>
      <c r="QD123" s="55"/>
      <c r="QE123" s="55"/>
      <c r="QF123" s="55"/>
      <c r="QG123" s="55"/>
      <c r="QH123" s="55"/>
      <c r="QI123" s="55"/>
      <c r="QJ123" s="55"/>
      <c r="QK123" s="55"/>
      <c r="QL123" s="55"/>
      <c r="QM123" s="55"/>
      <c r="QN123" s="55"/>
      <c r="QO123" s="55"/>
      <c r="QP123" s="55"/>
      <c r="QQ123" s="55"/>
      <c r="QR123" s="55"/>
      <c r="QS123" s="55"/>
      <c r="QT123" s="55"/>
      <c r="QU123" s="55"/>
      <c r="QV123" s="55"/>
      <c r="QW123" s="55"/>
      <c r="QX123" s="55"/>
      <c r="QY123" s="55"/>
      <c r="QZ123" s="55"/>
      <c r="RA123" s="55"/>
      <c r="RB123" s="55"/>
      <c r="RC123" s="55"/>
      <c r="RD123" s="55"/>
      <c r="RE123" s="55"/>
      <c r="RF123" s="55"/>
      <c r="RG123" s="55"/>
      <c r="RH123" s="55"/>
      <c r="RI123" s="55"/>
      <c r="RJ123" s="55"/>
      <c r="RK123" s="55"/>
      <c r="RL123" s="55"/>
      <c r="RM123" s="55"/>
      <c r="RN123" s="55"/>
      <c r="RO123" s="55"/>
      <c r="RP123" s="55"/>
      <c r="RQ123" s="55"/>
      <c r="RR123" s="55"/>
      <c r="RS123" s="55"/>
      <c r="RT123" s="55"/>
      <c r="RU123" s="55"/>
      <c r="RV123" s="55"/>
      <c r="RW123" s="55"/>
      <c r="RX123" s="55"/>
      <c r="RY123" s="55"/>
      <c r="RZ123" s="55"/>
      <c r="SA123" s="55"/>
      <c r="SB123" s="55"/>
      <c r="SC123" s="55"/>
      <c r="SD123" s="55"/>
      <c r="SE123" s="55"/>
      <c r="SF123" s="55"/>
      <c r="SG123" s="55"/>
      <c r="SH123" s="55"/>
      <c r="SI123" s="55"/>
      <c r="SJ123" s="55"/>
      <c r="SK123" s="55"/>
      <c r="SL123" s="55"/>
      <c r="SM123" s="55"/>
      <c r="SN123" s="55"/>
      <c r="SO123" s="55"/>
      <c r="SP123" s="55"/>
      <c r="SQ123" s="55"/>
      <c r="SR123" s="55"/>
      <c r="SS123" s="55"/>
      <c r="ST123" s="55"/>
      <c r="SU123" s="55"/>
      <c r="SV123" s="55"/>
      <c r="SW123" s="55"/>
      <c r="SX123" s="55"/>
      <c r="SY123" s="55"/>
      <c r="SZ123" s="55"/>
      <c r="TA123" s="55"/>
      <c r="TB123" s="55"/>
      <c r="TC123" s="55"/>
      <c r="TD123" s="55"/>
      <c r="TE123" s="55"/>
      <c r="TF123" s="55"/>
      <c r="TG123" s="55"/>
      <c r="TH123" s="55"/>
      <c r="TI123" s="55"/>
      <c r="TJ123" s="55"/>
      <c r="TK123" s="55"/>
      <c r="TL123" s="55"/>
      <c r="TM123" s="55"/>
      <c r="TN123" s="55"/>
      <c r="TO123" s="55"/>
      <c r="TP123" s="55"/>
      <c r="TQ123" s="55"/>
      <c r="TR123" s="55"/>
      <c r="TS123" s="55"/>
      <c r="TT123" s="55"/>
      <c r="TU123" s="55"/>
      <c r="TV123" s="55"/>
      <c r="TW123" s="55"/>
      <c r="TX123" s="55"/>
      <c r="TY123" s="55"/>
      <c r="TZ123" s="55"/>
      <c r="UA123" s="55"/>
      <c r="UB123" s="55"/>
      <c r="UC123" s="55"/>
      <c r="UD123" s="55"/>
      <c r="UE123" s="55"/>
      <c r="UF123" s="55"/>
      <c r="UG123" s="55"/>
      <c r="UH123" s="55"/>
      <c r="UI123" s="55"/>
      <c r="UJ123" s="55"/>
      <c r="UK123" s="55"/>
      <c r="UL123" s="55"/>
      <c r="UM123" s="55"/>
      <c r="UN123" s="55"/>
      <c r="UO123" s="55"/>
      <c r="UP123" s="55"/>
      <c r="UQ123" s="55"/>
      <c r="UR123" s="55"/>
      <c r="US123" s="55"/>
      <c r="UT123" s="55"/>
      <c r="UU123" s="55"/>
      <c r="UV123" s="55"/>
      <c r="UW123" s="55"/>
      <c r="UX123" s="55"/>
      <c r="UY123" s="55"/>
      <c r="UZ123" s="55"/>
      <c r="VA123" s="55"/>
      <c r="VB123" s="55"/>
      <c r="VC123" s="55"/>
      <c r="VD123" s="55"/>
      <c r="VE123" s="55"/>
      <c r="VF123" s="55"/>
      <c r="VG123" s="55"/>
      <c r="VH123" s="55"/>
      <c r="VI123" s="55"/>
      <c r="VJ123" s="55"/>
      <c r="VK123" s="55"/>
      <c r="VL123" s="55"/>
      <c r="VM123" s="55"/>
      <c r="VN123" s="55"/>
      <c r="VO123" s="55"/>
      <c r="VP123" s="55"/>
      <c r="VQ123" s="55"/>
      <c r="VR123" s="55"/>
      <c r="VS123" s="55"/>
      <c r="VT123" s="55"/>
      <c r="VU123" s="55"/>
      <c r="VV123" s="55"/>
      <c r="VW123" s="55"/>
      <c r="VX123" s="55"/>
      <c r="VY123" s="55"/>
      <c r="VZ123" s="55"/>
      <c r="WA123" s="55"/>
      <c r="WB123" s="55"/>
      <c r="WC123" s="55"/>
      <c r="WD123" s="55"/>
      <c r="WE123" s="55"/>
      <c r="WF123" s="55"/>
      <c r="WG123" s="55"/>
      <c r="WH123" s="55"/>
      <c r="WI123" s="55"/>
      <c r="WJ123" s="55"/>
      <c r="WK123" s="55"/>
      <c r="WL123" s="55"/>
      <c r="WM123" s="55"/>
      <c r="WN123" s="55"/>
      <c r="WO123" s="55"/>
      <c r="WP123" s="55"/>
      <c r="WQ123" s="55"/>
      <c r="WR123" s="55"/>
      <c r="WS123" s="55"/>
      <c r="WT123" s="55"/>
      <c r="WU123" s="55"/>
      <c r="WV123" s="55"/>
      <c r="WW123" s="55"/>
      <c r="WX123" s="55"/>
      <c r="WY123" s="55"/>
      <c r="WZ123" s="55"/>
      <c r="XA123" s="55"/>
      <c r="XB123" s="55"/>
      <c r="XC123" s="55"/>
      <c r="XD123" s="55"/>
      <c r="XE123" s="55"/>
      <c r="XF123" s="55"/>
      <c r="XG123" s="55"/>
      <c r="XH123" s="55"/>
      <c r="XI123" s="55"/>
      <c r="XJ123" s="55"/>
      <c r="XK123" s="55"/>
      <c r="XL123" s="55"/>
      <c r="XM123" s="55"/>
      <c r="XN123" s="55"/>
      <c r="XO123" s="55"/>
      <c r="XP123" s="55"/>
      <c r="XQ123" s="55"/>
      <c r="XR123" s="55"/>
      <c r="XS123" s="55"/>
      <c r="XT123" s="55"/>
      <c r="XU123" s="55"/>
      <c r="XV123" s="55"/>
      <c r="XW123" s="55"/>
      <c r="XX123" s="55"/>
      <c r="XY123" s="55"/>
      <c r="XZ123" s="55"/>
      <c r="YA123" s="55"/>
      <c r="YB123" s="55"/>
      <c r="YC123" s="55"/>
      <c r="YD123" s="55"/>
      <c r="YE123" s="55"/>
      <c r="YF123" s="55"/>
      <c r="YG123" s="55"/>
      <c r="YH123" s="55"/>
      <c r="YI123" s="55"/>
      <c r="YJ123" s="55"/>
      <c r="YK123" s="55"/>
      <c r="YL123" s="55"/>
      <c r="YM123" s="55"/>
      <c r="YN123" s="55"/>
      <c r="YO123" s="55"/>
      <c r="YP123" s="55"/>
      <c r="YQ123" s="55"/>
      <c r="YR123" s="55"/>
      <c r="YS123" s="55"/>
      <c r="YT123" s="55"/>
      <c r="YU123" s="55"/>
      <c r="YV123" s="55"/>
      <c r="YW123" s="55"/>
      <c r="YX123" s="55"/>
      <c r="YY123" s="55"/>
      <c r="YZ123" s="55"/>
      <c r="ZA123" s="55"/>
      <c r="ZB123" s="55"/>
      <c r="ZC123" s="55"/>
      <c r="ZD123" s="55"/>
      <c r="ZE123" s="55"/>
      <c r="ZF123" s="55"/>
      <c r="ZG123" s="55"/>
      <c r="ZH123" s="55"/>
      <c r="ZI123" s="55"/>
      <c r="ZJ123" s="55"/>
      <c r="ZK123" s="55"/>
      <c r="ZL123" s="55"/>
      <c r="ZM123" s="55"/>
      <c r="ZN123" s="55"/>
      <c r="ZO123" s="55"/>
      <c r="ZP123" s="55"/>
      <c r="ZQ123" s="55"/>
      <c r="ZR123" s="55"/>
      <c r="ZS123" s="55"/>
      <c r="ZT123" s="55"/>
      <c r="ZU123" s="55"/>
      <c r="ZV123" s="55"/>
      <c r="ZW123" s="55"/>
      <c r="ZX123" s="55"/>
      <c r="ZY123" s="55"/>
      <c r="ZZ123" s="55"/>
      <c r="AAA123" s="55"/>
      <c r="AAB123" s="55"/>
      <c r="AAC123" s="55"/>
      <c r="AAD123" s="55"/>
      <c r="AAE123" s="55"/>
      <c r="AAF123" s="55"/>
      <c r="AAG123" s="55"/>
      <c r="AAH123" s="55"/>
      <c r="AAI123" s="55"/>
      <c r="AAJ123" s="55"/>
      <c r="AAK123" s="55"/>
      <c r="AAL123" s="55"/>
      <c r="AAM123" s="55"/>
      <c r="AAN123" s="55"/>
      <c r="AAO123" s="55"/>
      <c r="AAP123" s="55"/>
      <c r="AAQ123" s="55"/>
      <c r="AAR123" s="55"/>
      <c r="AAS123" s="55"/>
      <c r="AAT123" s="55"/>
      <c r="AAU123" s="55"/>
      <c r="AAV123" s="55"/>
      <c r="AAW123" s="55"/>
      <c r="AAX123" s="55"/>
      <c r="AAY123" s="55"/>
      <c r="AAZ123" s="55"/>
      <c r="ABA123" s="55"/>
      <c r="ABB123" s="55"/>
      <c r="ABC123" s="55"/>
      <c r="ABD123" s="55"/>
      <c r="ABE123" s="55"/>
      <c r="ABF123" s="55"/>
      <c r="ABG123" s="55"/>
      <c r="ABH123" s="55"/>
      <c r="ABI123" s="55"/>
      <c r="ABJ123" s="55"/>
      <c r="ABK123" s="55"/>
      <c r="ABL123" s="55"/>
      <c r="ABM123" s="55"/>
      <c r="ABN123" s="55"/>
      <c r="ABO123" s="55"/>
      <c r="ABP123" s="55"/>
      <c r="ABQ123" s="55"/>
      <c r="ABR123" s="55"/>
      <c r="ABS123" s="55"/>
      <c r="ABT123" s="55"/>
      <c r="ABU123" s="55"/>
      <c r="ABV123" s="55"/>
      <c r="ABW123" s="55"/>
      <c r="ABX123" s="55"/>
      <c r="ABY123" s="55"/>
      <c r="ABZ123" s="55"/>
      <c r="ACA123" s="55"/>
      <c r="ACB123" s="55"/>
      <c r="ACC123" s="55"/>
      <c r="ACD123" s="55"/>
      <c r="ACE123" s="55"/>
      <c r="ACF123" s="55"/>
      <c r="ACG123" s="55"/>
      <c r="ACH123" s="55"/>
      <c r="ACI123" s="55"/>
      <c r="ACJ123" s="55"/>
      <c r="ACK123" s="55"/>
      <c r="ACL123" s="55"/>
      <c r="ACM123" s="55"/>
      <c r="ACN123" s="55"/>
      <c r="ACO123" s="55"/>
      <c r="ACP123" s="55"/>
      <c r="ACQ123" s="55"/>
      <c r="ACR123" s="55"/>
      <c r="ACS123" s="55"/>
      <c r="ACT123" s="55"/>
      <c r="ACU123" s="55"/>
      <c r="ACV123" s="55"/>
      <c r="ACW123" s="55"/>
      <c r="ACX123" s="55"/>
      <c r="ACY123" s="55"/>
      <c r="ACZ123" s="55"/>
      <c r="ADA123" s="55"/>
      <c r="ADB123" s="55"/>
      <c r="ADC123" s="55"/>
      <c r="ADD123" s="55"/>
      <c r="ADE123" s="55"/>
      <c r="ADF123" s="55"/>
      <c r="ADG123" s="55"/>
      <c r="ADH123" s="55"/>
      <c r="ADI123" s="55"/>
      <c r="ADJ123" s="55"/>
    </row>
    <row r="124" spans="1:790" s="56" customFormat="1" ht="47.25" customHeight="1" x14ac:dyDescent="0.3">
      <c r="A124" s="536"/>
      <c r="B124" s="537"/>
      <c r="C124" s="537"/>
      <c r="D124" s="536"/>
      <c r="E124" s="536"/>
      <c r="F124" s="512"/>
      <c r="G124" s="512"/>
      <c r="H124" s="512"/>
      <c r="I124" s="512"/>
      <c r="J124" s="59" t="s">
        <v>67</v>
      </c>
      <c r="K124" s="59" t="s">
        <v>68</v>
      </c>
      <c r="L124" s="59" t="s">
        <v>69</v>
      </c>
      <c r="M124" s="59" t="s">
        <v>324</v>
      </c>
      <c r="N124" s="59" t="s">
        <v>325</v>
      </c>
      <c r="O124" s="65">
        <v>29719.200000000001</v>
      </c>
      <c r="P124" s="512"/>
      <c r="Q124" s="512"/>
      <c r="R124" s="512"/>
      <c r="S124" s="512"/>
      <c r="T124" s="512"/>
      <c r="U124" s="512"/>
      <c r="V124" s="512"/>
      <c r="W124" s="512"/>
      <c r="X124" s="520"/>
      <c r="Y124" s="520"/>
      <c r="Z124" s="512"/>
      <c r="AA124" s="512"/>
      <c r="AB124" s="512"/>
      <c r="AC124" s="512"/>
      <c r="AD124" s="512"/>
      <c r="AE124" s="512"/>
      <c r="AF124" s="512"/>
      <c r="AG124" s="512"/>
      <c r="AH124" s="520"/>
      <c r="AI124" s="520"/>
      <c r="AJ124" s="512"/>
      <c r="AK124" s="512"/>
      <c r="AL124" s="512"/>
      <c r="AM124" s="512"/>
      <c r="AN124" s="512"/>
      <c r="AO124" s="512"/>
      <c r="AP124" s="512"/>
      <c r="AQ124" s="512"/>
      <c r="AR124" s="512"/>
      <c r="AS124" s="512"/>
      <c r="AT124" s="512"/>
      <c r="AU124" s="512"/>
      <c r="AV124" s="512"/>
      <c r="AW124" s="539"/>
      <c r="AX124" s="539"/>
      <c r="AY124" s="539"/>
      <c r="AZ124" s="539"/>
      <c r="BA124" s="539"/>
      <c r="BB124" s="540"/>
      <c r="BC124" s="538"/>
      <c r="BD124" s="538"/>
      <c r="BE124" s="538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  <c r="IX124" s="55"/>
      <c r="IY124" s="55"/>
      <c r="IZ124" s="55"/>
      <c r="JA124" s="55"/>
      <c r="JB124" s="55"/>
      <c r="JC124" s="55"/>
      <c r="JD124" s="55"/>
      <c r="JE124" s="55"/>
      <c r="JF124" s="55"/>
      <c r="JG124" s="55"/>
      <c r="JH124" s="55"/>
      <c r="JI124" s="55"/>
      <c r="JJ124" s="55"/>
      <c r="JK124" s="55"/>
      <c r="JL124" s="55"/>
      <c r="JM124" s="55"/>
      <c r="JN124" s="55"/>
      <c r="JO124" s="55"/>
      <c r="JP124" s="55"/>
      <c r="JQ124" s="55"/>
      <c r="JR124" s="55"/>
      <c r="JS124" s="55"/>
      <c r="JT124" s="55"/>
      <c r="JU124" s="55"/>
      <c r="JV124" s="55"/>
      <c r="JW124" s="55"/>
      <c r="JX124" s="55"/>
      <c r="JY124" s="55"/>
      <c r="JZ124" s="55"/>
      <c r="KA124" s="55"/>
      <c r="KB124" s="55"/>
      <c r="KC124" s="55"/>
      <c r="KD124" s="55"/>
      <c r="KE124" s="55"/>
      <c r="KF124" s="55"/>
      <c r="KG124" s="55"/>
      <c r="KH124" s="55"/>
      <c r="KI124" s="55"/>
      <c r="KJ124" s="55"/>
      <c r="KK124" s="55"/>
      <c r="KL124" s="55"/>
      <c r="KM124" s="55"/>
      <c r="KN124" s="55"/>
      <c r="KO124" s="55"/>
      <c r="KP124" s="55"/>
      <c r="KQ124" s="55"/>
      <c r="KR124" s="55"/>
      <c r="KS124" s="55"/>
      <c r="KT124" s="55"/>
      <c r="KU124" s="55"/>
      <c r="KV124" s="55"/>
      <c r="KW124" s="55"/>
      <c r="KX124" s="55"/>
      <c r="KY124" s="55"/>
      <c r="KZ124" s="55"/>
      <c r="LA124" s="55"/>
      <c r="LB124" s="55"/>
      <c r="LC124" s="55"/>
      <c r="LD124" s="55"/>
      <c r="LE124" s="55"/>
      <c r="LF124" s="55"/>
      <c r="LG124" s="55"/>
      <c r="LH124" s="55"/>
      <c r="LI124" s="55"/>
      <c r="LJ124" s="55"/>
      <c r="LK124" s="55"/>
      <c r="LL124" s="55"/>
      <c r="LM124" s="55"/>
      <c r="LN124" s="55"/>
      <c r="LO124" s="55"/>
      <c r="LP124" s="55"/>
      <c r="LQ124" s="55"/>
      <c r="LR124" s="55"/>
      <c r="LS124" s="55"/>
      <c r="LT124" s="55"/>
      <c r="LU124" s="55"/>
      <c r="LV124" s="55"/>
      <c r="LW124" s="55"/>
      <c r="LX124" s="55"/>
      <c r="LY124" s="55"/>
      <c r="LZ124" s="55"/>
      <c r="MA124" s="55"/>
      <c r="MB124" s="55"/>
      <c r="MC124" s="55"/>
      <c r="MD124" s="55"/>
      <c r="ME124" s="55"/>
      <c r="MF124" s="55"/>
      <c r="MG124" s="55"/>
      <c r="MH124" s="55"/>
      <c r="MI124" s="55"/>
      <c r="MJ124" s="55"/>
      <c r="MK124" s="55"/>
      <c r="ML124" s="55"/>
      <c r="MM124" s="55"/>
      <c r="MN124" s="55"/>
      <c r="MO124" s="55"/>
      <c r="MP124" s="55"/>
      <c r="MQ124" s="55"/>
      <c r="MR124" s="55"/>
      <c r="MS124" s="55"/>
      <c r="MT124" s="55"/>
      <c r="MU124" s="55"/>
      <c r="MV124" s="55"/>
      <c r="MW124" s="55"/>
      <c r="MX124" s="55"/>
      <c r="MY124" s="55"/>
      <c r="MZ124" s="55"/>
      <c r="NA124" s="55"/>
      <c r="NB124" s="55"/>
      <c r="NC124" s="55"/>
      <c r="ND124" s="55"/>
      <c r="NE124" s="55"/>
      <c r="NF124" s="55"/>
      <c r="NG124" s="55"/>
      <c r="NH124" s="55"/>
      <c r="NI124" s="55"/>
      <c r="NJ124" s="55"/>
      <c r="NK124" s="55"/>
      <c r="NL124" s="55"/>
      <c r="NM124" s="55"/>
      <c r="NN124" s="55"/>
      <c r="NO124" s="55"/>
      <c r="NP124" s="55"/>
      <c r="NQ124" s="55"/>
      <c r="NR124" s="55"/>
      <c r="NS124" s="55"/>
      <c r="NT124" s="55"/>
      <c r="NU124" s="55"/>
      <c r="NV124" s="55"/>
      <c r="NW124" s="55"/>
      <c r="NX124" s="55"/>
      <c r="NY124" s="55"/>
      <c r="NZ124" s="55"/>
      <c r="OA124" s="55"/>
      <c r="OB124" s="55"/>
      <c r="OC124" s="55"/>
      <c r="OD124" s="55"/>
      <c r="OE124" s="55"/>
      <c r="OF124" s="55"/>
      <c r="OG124" s="55"/>
      <c r="OH124" s="55"/>
      <c r="OI124" s="55"/>
      <c r="OJ124" s="55"/>
      <c r="OK124" s="55"/>
      <c r="OL124" s="55"/>
      <c r="OM124" s="55"/>
      <c r="ON124" s="55"/>
      <c r="OO124" s="55"/>
      <c r="OP124" s="55"/>
      <c r="OQ124" s="55"/>
      <c r="OR124" s="55"/>
      <c r="OS124" s="55"/>
      <c r="OT124" s="55"/>
      <c r="OU124" s="55"/>
      <c r="OV124" s="55"/>
      <c r="OW124" s="55"/>
      <c r="OX124" s="55"/>
      <c r="OY124" s="55"/>
      <c r="OZ124" s="55"/>
      <c r="PA124" s="55"/>
      <c r="PB124" s="55"/>
      <c r="PC124" s="55"/>
      <c r="PD124" s="55"/>
      <c r="PE124" s="55"/>
      <c r="PF124" s="55"/>
      <c r="PG124" s="55"/>
      <c r="PH124" s="55"/>
      <c r="PI124" s="55"/>
      <c r="PJ124" s="55"/>
      <c r="PK124" s="55"/>
      <c r="PL124" s="55"/>
      <c r="PM124" s="55"/>
      <c r="PN124" s="55"/>
      <c r="PO124" s="55"/>
      <c r="PP124" s="55"/>
      <c r="PQ124" s="55"/>
      <c r="PR124" s="55"/>
      <c r="PS124" s="55"/>
      <c r="PT124" s="55"/>
      <c r="PU124" s="55"/>
      <c r="PV124" s="55"/>
      <c r="PW124" s="55"/>
      <c r="PX124" s="55"/>
      <c r="PY124" s="55"/>
      <c r="PZ124" s="55"/>
      <c r="QA124" s="55"/>
      <c r="QB124" s="55"/>
      <c r="QC124" s="55"/>
      <c r="QD124" s="55"/>
      <c r="QE124" s="55"/>
      <c r="QF124" s="55"/>
      <c r="QG124" s="55"/>
      <c r="QH124" s="55"/>
      <c r="QI124" s="55"/>
      <c r="QJ124" s="55"/>
      <c r="QK124" s="55"/>
      <c r="QL124" s="55"/>
      <c r="QM124" s="55"/>
      <c r="QN124" s="55"/>
      <c r="QO124" s="55"/>
      <c r="QP124" s="55"/>
      <c r="QQ124" s="55"/>
      <c r="QR124" s="55"/>
      <c r="QS124" s="55"/>
      <c r="QT124" s="55"/>
      <c r="QU124" s="55"/>
      <c r="QV124" s="55"/>
      <c r="QW124" s="55"/>
      <c r="QX124" s="55"/>
      <c r="QY124" s="55"/>
      <c r="QZ124" s="55"/>
      <c r="RA124" s="55"/>
      <c r="RB124" s="55"/>
      <c r="RC124" s="55"/>
      <c r="RD124" s="55"/>
      <c r="RE124" s="55"/>
      <c r="RF124" s="55"/>
      <c r="RG124" s="55"/>
      <c r="RH124" s="55"/>
      <c r="RI124" s="55"/>
      <c r="RJ124" s="55"/>
      <c r="RK124" s="55"/>
      <c r="RL124" s="55"/>
      <c r="RM124" s="55"/>
      <c r="RN124" s="55"/>
      <c r="RO124" s="55"/>
      <c r="RP124" s="55"/>
      <c r="RQ124" s="55"/>
      <c r="RR124" s="55"/>
      <c r="RS124" s="55"/>
      <c r="RT124" s="55"/>
      <c r="RU124" s="55"/>
      <c r="RV124" s="55"/>
      <c r="RW124" s="55"/>
      <c r="RX124" s="55"/>
      <c r="RY124" s="55"/>
      <c r="RZ124" s="55"/>
      <c r="SA124" s="55"/>
      <c r="SB124" s="55"/>
      <c r="SC124" s="55"/>
      <c r="SD124" s="55"/>
      <c r="SE124" s="55"/>
      <c r="SF124" s="55"/>
      <c r="SG124" s="55"/>
      <c r="SH124" s="55"/>
      <c r="SI124" s="55"/>
      <c r="SJ124" s="55"/>
      <c r="SK124" s="55"/>
      <c r="SL124" s="55"/>
      <c r="SM124" s="55"/>
      <c r="SN124" s="55"/>
      <c r="SO124" s="55"/>
      <c r="SP124" s="55"/>
      <c r="SQ124" s="55"/>
      <c r="SR124" s="55"/>
      <c r="SS124" s="55"/>
      <c r="ST124" s="55"/>
      <c r="SU124" s="55"/>
      <c r="SV124" s="55"/>
      <c r="SW124" s="55"/>
      <c r="SX124" s="55"/>
      <c r="SY124" s="55"/>
      <c r="SZ124" s="55"/>
      <c r="TA124" s="55"/>
      <c r="TB124" s="55"/>
      <c r="TC124" s="55"/>
      <c r="TD124" s="55"/>
      <c r="TE124" s="55"/>
      <c r="TF124" s="55"/>
      <c r="TG124" s="55"/>
      <c r="TH124" s="55"/>
      <c r="TI124" s="55"/>
      <c r="TJ124" s="55"/>
      <c r="TK124" s="55"/>
      <c r="TL124" s="55"/>
      <c r="TM124" s="55"/>
      <c r="TN124" s="55"/>
      <c r="TO124" s="55"/>
      <c r="TP124" s="55"/>
      <c r="TQ124" s="55"/>
      <c r="TR124" s="55"/>
      <c r="TS124" s="55"/>
      <c r="TT124" s="55"/>
      <c r="TU124" s="55"/>
      <c r="TV124" s="55"/>
      <c r="TW124" s="55"/>
      <c r="TX124" s="55"/>
      <c r="TY124" s="55"/>
      <c r="TZ124" s="55"/>
      <c r="UA124" s="55"/>
      <c r="UB124" s="55"/>
      <c r="UC124" s="55"/>
      <c r="UD124" s="55"/>
      <c r="UE124" s="55"/>
      <c r="UF124" s="55"/>
      <c r="UG124" s="55"/>
      <c r="UH124" s="55"/>
      <c r="UI124" s="55"/>
      <c r="UJ124" s="55"/>
      <c r="UK124" s="55"/>
      <c r="UL124" s="55"/>
      <c r="UM124" s="55"/>
      <c r="UN124" s="55"/>
      <c r="UO124" s="55"/>
      <c r="UP124" s="55"/>
      <c r="UQ124" s="55"/>
      <c r="UR124" s="55"/>
      <c r="US124" s="55"/>
      <c r="UT124" s="55"/>
      <c r="UU124" s="55"/>
      <c r="UV124" s="55"/>
      <c r="UW124" s="55"/>
      <c r="UX124" s="55"/>
      <c r="UY124" s="55"/>
      <c r="UZ124" s="55"/>
      <c r="VA124" s="55"/>
      <c r="VB124" s="55"/>
      <c r="VC124" s="55"/>
      <c r="VD124" s="55"/>
      <c r="VE124" s="55"/>
      <c r="VF124" s="55"/>
      <c r="VG124" s="55"/>
      <c r="VH124" s="55"/>
      <c r="VI124" s="55"/>
      <c r="VJ124" s="55"/>
      <c r="VK124" s="55"/>
      <c r="VL124" s="55"/>
      <c r="VM124" s="55"/>
      <c r="VN124" s="55"/>
      <c r="VO124" s="55"/>
      <c r="VP124" s="55"/>
      <c r="VQ124" s="55"/>
      <c r="VR124" s="55"/>
      <c r="VS124" s="55"/>
      <c r="VT124" s="55"/>
      <c r="VU124" s="55"/>
      <c r="VV124" s="55"/>
      <c r="VW124" s="55"/>
      <c r="VX124" s="55"/>
      <c r="VY124" s="55"/>
      <c r="VZ124" s="55"/>
      <c r="WA124" s="55"/>
      <c r="WB124" s="55"/>
      <c r="WC124" s="55"/>
      <c r="WD124" s="55"/>
      <c r="WE124" s="55"/>
      <c r="WF124" s="55"/>
      <c r="WG124" s="55"/>
      <c r="WH124" s="55"/>
      <c r="WI124" s="55"/>
      <c r="WJ124" s="55"/>
      <c r="WK124" s="55"/>
      <c r="WL124" s="55"/>
      <c r="WM124" s="55"/>
      <c r="WN124" s="55"/>
      <c r="WO124" s="55"/>
      <c r="WP124" s="55"/>
      <c r="WQ124" s="55"/>
      <c r="WR124" s="55"/>
      <c r="WS124" s="55"/>
      <c r="WT124" s="55"/>
      <c r="WU124" s="55"/>
      <c r="WV124" s="55"/>
      <c r="WW124" s="55"/>
      <c r="WX124" s="55"/>
      <c r="WY124" s="55"/>
      <c r="WZ124" s="55"/>
      <c r="XA124" s="55"/>
      <c r="XB124" s="55"/>
      <c r="XC124" s="55"/>
      <c r="XD124" s="55"/>
      <c r="XE124" s="55"/>
      <c r="XF124" s="55"/>
      <c r="XG124" s="55"/>
      <c r="XH124" s="55"/>
      <c r="XI124" s="55"/>
      <c r="XJ124" s="55"/>
      <c r="XK124" s="55"/>
      <c r="XL124" s="55"/>
      <c r="XM124" s="55"/>
      <c r="XN124" s="55"/>
      <c r="XO124" s="55"/>
      <c r="XP124" s="55"/>
      <c r="XQ124" s="55"/>
      <c r="XR124" s="55"/>
      <c r="XS124" s="55"/>
      <c r="XT124" s="55"/>
      <c r="XU124" s="55"/>
      <c r="XV124" s="55"/>
      <c r="XW124" s="55"/>
      <c r="XX124" s="55"/>
      <c r="XY124" s="55"/>
      <c r="XZ124" s="55"/>
      <c r="YA124" s="55"/>
      <c r="YB124" s="55"/>
      <c r="YC124" s="55"/>
      <c r="YD124" s="55"/>
      <c r="YE124" s="55"/>
      <c r="YF124" s="55"/>
      <c r="YG124" s="55"/>
      <c r="YH124" s="55"/>
      <c r="YI124" s="55"/>
      <c r="YJ124" s="55"/>
      <c r="YK124" s="55"/>
      <c r="YL124" s="55"/>
      <c r="YM124" s="55"/>
      <c r="YN124" s="55"/>
      <c r="YO124" s="55"/>
      <c r="YP124" s="55"/>
      <c r="YQ124" s="55"/>
      <c r="YR124" s="55"/>
      <c r="YS124" s="55"/>
      <c r="YT124" s="55"/>
      <c r="YU124" s="55"/>
      <c r="YV124" s="55"/>
      <c r="YW124" s="55"/>
      <c r="YX124" s="55"/>
      <c r="YY124" s="55"/>
      <c r="YZ124" s="55"/>
      <c r="ZA124" s="55"/>
      <c r="ZB124" s="55"/>
      <c r="ZC124" s="55"/>
      <c r="ZD124" s="55"/>
      <c r="ZE124" s="55"/>
      <c r="ZF124" s="55"/>
      <c r="ZG124" s="55"/>
      <c r="ZH124" s="55"/>
      <c r="ZI124" s="55"/>
      <c r="ZJ124" s="55"/>
      <c r="ZK124" s="55"/>
      <c r="ZL124" s="55"/>
      <c r="ZM124" s="55"/>
      <c r="ZN124" s="55"/>
      <c r="ZO124" s="55"/>
      <c r="ZP124" s="55"/>
      <c r="ZQ124" s="55"/>
      <c r="ZR124" s="55"/>
      <c r="ZS124" s="55"/>
      <c r="ZT124" s="55"/>
      <c r="ZU124" s="55"/>
      <c r="ZV124" s="55"/>
      <c r="ZW124" s="55"/>
      <c r="ZX124" s="55"/>
      <c r="ZY124" s="55"/>
      <c r="ZZ124" s="55"/>
      <c r="AAA124" s="55"/>
      <c r="AAB124" s="55"/>
      <c r="AAC124" s="55"/>
      <c r="AAD124" s="55"/>
      <c r="AAE124" s="55"/>
      <c r="AAF124" s="55"/>
      <c r="AAG124" s="55"/>
      <c r="AAH124" s="55"/>
      <c r="AAI124" s="55"/>
      <c r="AAJ124" s="55"/>
      <c r="AAK124" s="55"/>
      <c r="AAL124" s="55"/>
      <c r="AAM124" s="55"/>
      <c r="AAN124" s="55"/>
      <c r="AAO124" s="55"/>
      <c r="AAP124" s="55"/>
      <c r="AAQ124" s="55"/>
      <c r="AAR124" s="55"/>
      <c r="AAS124" s="55"/>
      <c r="AAT124" s="55"/>
      <c r="AAU124" s="55"/>
      <c r="AAV124" s="55"/>
      <c r="AAW124" s="55"/>
      <c r="AAX124" s="55"/>
      <c r="AAY124" s="55"/>
      <c r="AAZ124" s="55"/>
      <c r="ABA124" s="55"/>
      <c r="ABB124" s="55"/>
      <c r="ABC124" s="55"/>
      <c r="ABD124" s="55"/>
      <c r="ABE124" s="55"/>
      <c r="ABF124" s="55"/>
      <c r="ABG124" s="55"/>
      <c r="ABH124" s="55"/>
      <c r="ABI124" s="55"/>
      <c r="ABJ124" s="55"/>
      <c r="ABK124" s="55"/>
      <c r="ABL124" s="55"/>
      <c r="ABM124" s="55"/>
      <c r="ABN124" s="55"/>
      <c r="ABO124" s="55"/>
      <c r="ABP124" s="55"/>
      <c r="ABQ124" s="55"/>
      <c r="ABR124" s="55"/>
      <c r="ABS124" s="55"/>
      <c r="ABT124" s="55"/>
      <c r="ABU124" s="55"/>
      <c r="ABV124" s="55"/>
      <c r="ABW124" s="55"/>
      <c r="ABX124" s="55"/>
      <c r="ABY124" s="55"/>
      <c r="ABZ124" s="55"/>
      <c r="ACA124" s="55"/>
      <c r="ACB124" s="55"/>
      <c r="ACC124" s="55"/>
      <c r="ACD124" s="55"/>
      <c r="ACE124" s="55"/>
      <c r="ACF124" s="55"/>
      <c r="ACG124" s="55"/>
      <c r="ACH124" s="55"/>
      <c r="ACI124" s="55"/>
      <c r="ACJ124" s="55"/>
      <c r="ACK124" s="55"/>
      <c r="ACL124" s="55"/>
      <c r="ACM124" s="55"/>
      <c r="ACN124" s="55"/>
      <c r="ACO124" s="55"/>
      <c r="ACP124" s="55"/>
      <c r="ACQ124" s="55"/>
      <c r="ACR124" s="55"/>
      <c r="ACS124" s="55"/>
      <c r="ACT124" s="55"/>
      <c r="ACU124" s="55"/>
      <c r="ACV124" s="55"/>
      <c r="ACW124" s="55"/>
      <c r="ACX124" s="55"/>
      <c r="ACY124" s="55"/>
      <c r="ACZ124" s="55"/>
      <c r="ADA124" s="55"/>
      <c r="ADB124" s="55"/>
      <c r="ADC124" s="55"/>
      <c r="ADD124" s="55"/>
      <c r="ADE124" s="55"/>
      <c r="ADF124" s="55"/>
      <c r="ADG124" s="55"/>
      <c r="ADH124" s="55"/>
      <c r="ADI124" s="55"/>
      <c r="ADJ124" s="55"/>
    </row>
    <row r="125" spans="1:790" s="51" customFormat="1" ht="47.25" customHeight="1" x14ac:dyDescent="0.3">
      <c r="A125" s="526">
        <v>2019</v>
      </c>
      <c r="B125" s="534">
        <v>43466</v>
      </c>
      <c r="C125" s="534">
        <v>43555</v>
      </c>
      <c r="D125" s="526" t="s">
        <v>188</v>
      </c>
      <c r="E125" s="526" t="s">
        <v>63</v>
      </c>
      <c r="F125" s="513" t="s">
        <v>326</v>
      </c>
      <c r="G125" s="513" t="s">
        <v>65</v>
      </c>
      <c r="H125" s="513" t="s">
        <v>470</v>
      </c>
      <c r="I125" s="513" t="s">
        <v>327</v>
      </c>
      <c r="J125" s="46" t="s">
        <v>176</v>
      </c>
      <c r="K125" s="57" t="s">
        <v>177</v>
      </c>
      <c r="L125" s="57" t="s">
        <v>178</v>
      </c>
      <c r="M125" s="57" t="s">
        <v>99</v>
      </c>
      <c r="N125" s="57" t="s">
        <v>179</v>
      </c>
      <c r="O125" s="47">
        <v>20042.939999999999</v>
      </c>
      <c r="P125" s="513" t="s">
        <v>116</v>
      </c>
      <c r="Q125" s="513" t="s">
        <v>117</v>
      </c>
      <c r="R125" s="513" t="s">
        <v>118</v>
      </c>
      <c r="S125" s="513" t="s">
        <v>99</v>
      </c>
      <c r="T125" s="513" t="s">
        <v>119</v>
      </c>
      <c r="U125" s="513" t="s">
        <v>124</v>
      </c>
      <c r="V125" s="513" t="str">
        <f>U125</f>
        <v>DIRECCION DE EPIDEMIOLOGIA Y MEDICINA PREVENTIVA</v>
      </c>
      <c r="W125" s="513" t="str">
        <f>F125</f>
        <v>OC-010-19</v>
      </c>
      <c r="X125" s="514">
        <v>43544</v>
      </c>
      <c r="Y125" s="514">
        <v>11344</v>
      </c>
      <c r="Z125" s="513">
        <f>+Y125*1.16</f>
        <v>13159.039999999999</v>
      </c>
      <c r="AA125" s="513" t="s">
        <v>196</v>
      </c>
      <c r="AB125" s="513" t="s">
        <v>196</v>
      </c>
      <c r="AC125" s="513" t="s">
        <v>73</v>
      </c>
      <c r="AD125" s="513" t="s">
        <v>74</v>
      </c>
      <c r="AE125" s="513" t="s">
        <v>75</v>
      </c>
      <c r="AF125" s="513" t="str">
        <f>I125</f>
        <v>VENDAS</v>
      </c>
      <c r="AG125" s="513" t="s">
        <v>197</v>
      </c>
      <c r="AH125" s="514">
        <v>43544</v>
      </c>
      <c r="AI125" s="514">
        <v>43551</v>
      </c>
      <c r="AJ125" s="513" t="s">
        <v>471</v>
      </c>
      <c r="AK125" s="513" t="s">
        <v>391</v>
      </c>
      <c r="AL125" s="513" t="s">
        <v>76</v>
      </c>
      <c r="AM125" s="513" t="s">
        <v>320</v>
      </c>
      <c r="AN125" s="513" t="s">
        <v>78</v>
      </c>
      <c r="AO125" s="513" t="s">
        <v>392</v>
      </c>
      <c r="AP125" s="513" t="s">
        <v>78</v>
      </c>
      <c r="AQ125" s="513" t="s">
        <v>78</v>
      </c>
      <c r="AR125" s="513" t="s">
        <v>79</v>
      </c>
      <c r="AS125" s="513" t="s">
        <v>80</v>
      </c>
      <c r="AT125" s="513" t="s">
        <v>80</v>
      </c>
      <c r="AU125" s="513" t="s">
        <v>80</v>
      </c>
      <c r="AV125" s="518" t="s">
        <v>393</v>
      </c>
      <c r="AW125" s="532" t="s">
        <v>506</v>
      </c>
      <c r="AX125" s="532" t="s">
        <v>394</v>
      </c>
      <c r="AY125" s="532" t="s">
        <v>394</v>
      </c>
      <c r="AZ125" s="532" t="s">
        <v>394</v>
      </c>
      <c r="BA125" s="532" t="s">
        <v>395</v>
      </c>
      <c r="BB125" s="533" t="s">
        <v>81</v>
      </c>
      <c r="BC125" s="525">
        <v>43578</v>
      </c>
      <c r="BD125" s="525">
        <v>43578</v>
      </c>
      <c r="BE125" s="525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  <c r="IP125" s="50"/>
      <c r="IQ125" s="50"/>
      <c r="IR125" s="50"/>
      <c r="IS125" s="50"/>
      <c r="IT125" s="50"/>
      <c r="IU125" s="50"/>
      <c r="IV125" s="50"/>
      <c r="IW125" s="50"/>
      <c r="IX125" s="50"/>
      <c r="IY125" s="50"/>
      <c r="IZ125" s="50"/>
      <c r="JA125" s="50"/>
      <c r="JB125" s="50"/>
      <c r="JC125" s="50"/>
      <c r="JD125" s="50"/>
      <c r="JE125" s="50"/>
      <c r="JF125" s="50"/>
      <c r="JG125" s="50"/>
      <c r="JH125" s="50"/>
      <c r="JI125" s="50"/>
      <c r="JJ125" s="50"/>
      <c r="JK125" s="50"/>
      <c r="JL125" s="50"/>
      <c r="JM125" s="50"/>
      <c r="JN125" s="50"/>
      <c r="JO125" s="50"/>
      <c r="JP125" s="50"/>
      <c r="JQ125" s="50"/>
      <c r="JR125" s="50"/>
      <c r="JS125" s="50"/>
      <c r="JT125" s="50"/>
      <c r="JU125" s="50"/>
      <c r="JV125" s="50"/>
      <c r="JW125" s="50"/>
      <c r="JX125" s="50"/>
      <c r="JY125" s="50"/>
      <c r="JZ125" s="50"/>
      <c r="KA125" s="50"/>
      <c r="KB125" s="50"/>
      <c r="KC125" s="50"/>
      <c r="KD125" s="50"/>
      <c r="KE125" s="50"/>
      <c r="KF125" s="50"/>
      <c r="KG125" s="50"/>
      <c r="KH125" s="50"/>
      <c r="KI125" s="50"/>
      <c r="KJ125" s="50"/>
      <c r="KK125" s="50"/>
      <c r="KL125" s="50"/>
      <c r="KM125" s="50"/>
      <c r="KN125" s="50"/>
      <c r="KO125" s="50"/>
      <c r="KP125" s="50"/>
      <c r="KQ125" s="50"/>
      <c r="KR125" s="50"/>
      <c r="KS125" s="50"/>
      <c r="KT125" s="50"/>
      <c r="KU125" s="50"/>
      <c r="KV125" s="50"/>
      <c r="KW125" s="50"/>
      <c r="KX125" s="50"/>
      <c r="KY125" s="50"/>
      <c r="KZ125" s="50"/>
      <c r="LA125" s="50"/>
      <c r="LB125" s="50"/>
      <c r="LC125" s="50"/>
      <c r="LD125" s="50"/>
      <c r="LE125" s="50"/>
      <c r="LF125" s="50"/>
      <c r="LG125" s="50"/>
      <c r="LH125" s="50"/>
      <c r="LI125" s="50"/>
      <c r="LJ125" s="50"/>
      <c r="LK125" s="50"/>
      <c r="LL125" s="50"/>
      <c r="LM125" s="50"/>
      <c r="LN125" s="50"/>
      <c r="LO125" s="50"/>
      <c r="LP125" s="50"/>
      <c r="LQ125" s="50"/>
      <c r="LR125" s="50"/>
      <c r="LS125" s="50"/>
      <c r="LT125" s="50"/>
      <c r="LU125" s="50"/>
      <c r="LV125" s="50"/>
      <c r="LW125" s="50"/>
      <c r="LX125" s="50"/>
      <c r="LY125" s="50"/>
      <c r="LZ125" s="50"/>
      <c r="MA125" s="50"/>
      <c r="MB125" s="50"/>
      <c r="MC125" s="50"/>
      <c r="MD125" s="50"/>
      <c r="ME125" s="50"/>
      <c r="MF125" s="50"/>
      <c r="MG125" s="50"/>
      <c r="MH125" s="50"/>
      <c r="MI125" s="50"/>
      <c r="MJ125" s="50"/>
      <c r="MK125" s="50"/>
      <c r="ML125" s="50"/>
      <c r="MM125" s="50"/>
      <c r="MN125" s="50"/>
      <c r="MO125" s="50"/>
      <c r="MP125" s="50"/>
      <c r="MQ125" s="50"/>
      <c r="MR125" s="50"/>
      <c r="MS125" s="50"/>
      <c r="MT125" s="50"/>
      <c r="MU125" s="50"/>
      <c r="MV125" s="50"/>
      <c r="MW125" s="50"/>
      <c r="MX125" s="50"/>
      <c r="MY125" s="50"/>
      <c r="MZ125" s="50"/>
      <c r="NA125" s="50"/>
      <c r="NB125" s="50"/>
      <c r="NC125" s="50"/>
      <c r="ND125" s="50"/>
      <c r="NE125" s="50"/>
      <c r="NF125" s="50"/>
      <c r="NG125" s="50"/>
      <c r="NH125" s="50"/>
      <c r="NI125" s="50"/>
      <c r="NJ125" s="50"/>
      <c r="NK125" s="50"/>
      <c r="NL125" s="50"/>
      <c r="NM125" s="50"/>
      <c r="NN125" s="50"/>
      <c r="NO125" s="50"/>
      <c r="NP125" s="50"/>
      <c r="NQ125" s="50"/>
      <c r="NR125" s="50"/>
      <c r="NS125" s="50"/>
      <c r="NT125" s="50"/>
      <c r="NU125" s="50"/>
      <c r="NV125" s="50"/>
      <c r="NW125" s="50"/>
      <c r="NX125" s="50"/>
      <c r="NY125" s="50"/>
      <c r="NZ125" s="50"/>
      <c r="OA125" s="50"/>
      <c r="OB125" s="50"/>
      <c r="OC125" s="50"/>
      <c r="OD125" s="50"/>
      <c r="OE125" s="50"/>
      <c r="OF125" s="50"/>
      <c r="OG125" s="50"/>
      <c r="OH125" s="50"/>
      <c r="OI125" s="50"/>
      <c r="OJ125" s="50"/>
      <c r="OK125" s="50"/>
      <c r="OL125" s="50"/>
      <c r="OM125" s="50"/>
      <c r="ON125" s="50"/>
      <c r="OO125" s="50"/>
      <c r="OP125" s="50"/>
      <c r="OQ125" s="50"/>
      <c r="OR125" s="50"/>
      <c r="OS125" s="50"/>
      <c r="OT125" s="50"/>
      <c r="OU125" s="50"/>
      <c r="OV125" s="50"/>
      <c r="OW125" s="50"/>
      <c r="OX125" s="50"/>
      <c r="OY125" s="50"/>
      <c r="OZ125" s="50"/>
      <c r="PA125" s="50"/>
      <c r="PB125" s="50"/>
      <c r="PC125" s="50"/>
      <c r="PD125" s="50"/>
      <c r="PE125" s="50"/>
      <c r="PF125" s="50"/>
      <c r="PG125" s="50"/>
      <c r="PH125" s="50"/>
      <c r="PI125" s="50"/>
      <c r="PJ125" s="50"/>
      <c r="PK125" s="50"/>
      <c r="PL125" s="50"/>
      <c r="PM125" s="50"/>
      <c r="PN125" s="50"/>
      <c r="PO125" s="50"/>
      <c r="PP125" s="50"/>
      <c r="PQ125" s="50"/>
      <c r="PR125" s="50"/>
      <c r="PS125" s="50"/>
      <c r="PT125" s="50"/>
      <c r="PU125" s="50"/>
      <c r="PV125" s="50"/>
      <c r="PW125" s="50"/>
      <c r="PX125" s="50"/>
      <c r="PY125" s="50"/>
      <c r="PZ125" s="50"/>
      <c r="QA125" s="50"/>
      <c r="QB125" s="50"/>
      <c r="QC125" s="50"/>
      <c r="QD125" s="50"/>
      <c r="QE125" s="50"/>
      <c r="QF125" s="50"/>
      <c r="QG125" s="50"/>
      <c r="QH125" s="50"/>
      <c r="QI125" s="50"/>
      <c r="QJ125" s="50"/>
      <c r="QK125" s="50"/>
      <c r="QL125" s="50"/>
      <c r="QM125" s="50"/>
      <c r="QN125" s="50"/>
      <c r="QO125" s="50"/>
      <c r="QP125" s="50"/>
      <c r="QQ125" s="50"/>
      <c r="QR125" s="50"/>
      <c r="QS125" s="50"/>
      <c r="QT125" s="50"/>
      <c r="QU125" s="50"/>
      <c r="QV125" s="50"/>
      <c r="QW125" s="50"/>
      <c r="QX125" s="50"/>
      <c r="QY125" s="50"/>
      <c r="QZ125" s="50"/>
      <c r="RA125" s="50"/>
      <c r="RB125" s="50"/>
      <c r="RC125" s="50"/>
      <c r="RD125" s="50"/>
      <c r="RE125" s="50"/>
      <c r="RF125" s="50"/>
      <c r="RG125" s="50"/>
      <c r="RH125" s="50"/>
      <c r="RI125" s="50"/>
      <c r="RJ125" s="50"/>
      <c r="RK125" s="50"/>
      <c r="RL125" s="50"/>
      <c r="RM125" s="50"/>
      <c r="RN125" s="50"/>
      <c r="RO125" s="50"/>
      <c r="RP125" s="50"/>
      <c r="RQ125" s="50"/>
      <c r="RR125" s="50"/>
      <c r="RS125" s="50"/>
      <c r="RT125" s="50"/>
      <c r="RU125" s="50"/>
      <c r="RV125" s="50"/>
      <c r="RW125" s="50"/>
      <c r="RX125" s="50"/>
      <c r="RY125" s="50"/>
      <c r="RZ125" s="50"/>
      <c r="SA125" s="50"/>
      <c r="SB125" s="50"/>
      <c r="SC125" s="50"/>
      <c r="SD125" s="50"/>
      <c r="SE125" s="50"/>
      <c r="SF125" s="50"/>
      <c r="SG125" s="50"/>
      <c r="SH125" s="50"/>
      <c r="SI125" s="50"/>
      <c r="SJ125" s="50"/>
      <c r="SK125" s="50"/>
      <c r="SL125" s="50"/>
      <c r="SM125" s="50"/>
      <c r="SN125" s="50"/>
      <c r="SO125" s="50"/>
      <c r="SP125" s="50"/>
      <c r="SQ125" s="50"/>
      <c r="SR125" s="50"/>
      <c r="SS125" s="50"/>
      <c r="ST125" s="50"/>
      <c r="SU125" s="50"/>
      <c r="SV125" s="50"/>
      <c r="SW125" s="50"/>
      <c r="SX125" s="50"/>
      <c r="SY125" s="50"/>
      <c r="SZ125" s="50"/>
      <c r="TA125" s="50"/>
      <c r="TB125" s="50"/>
      <c r="TC125" s="50"/>
      <c r="TD125" s="50"/>
      <c r="TE125" s="50"/>
      <c r="TF125" s="50"/>
      <c r="TG125" s="50"/>
      <c r="TH125" s="50"/>
      <c r="TI125" s="50"/>
      <c r="TJ125" s="50"/>
      <c r="TK125" s="50"/>
      <c r="TL125" s="50"/>
      <c r="TM125" s="50"/>
      <c r="TN125" s="50"/>
      <c r="TO125" s="50"/>
      <c r="TP125" s="50"/>
      <c r="TQ125" s="50"/>
      <c r="TR125" s="50"/>
      <c r="TS125" s="50"/>
      <c r="TT125" s="50"/>
      <c r="TU125" s="50"/>
      <c r="TV125" s="50"/>
      <c r="TW125" s="50"/>
      <c r="TX125" s="50"/>
      <c r="TY125" s="50"/>
      <c r="TZ125" s="50"/>
      <c r="UA125" s="50"/>
      <c r="UB125" s="50"/>
      <c r="UC125" s="50"/>
      <c r="UD125" s="50"/>
      <c r="UE125" s="50"/>
      <c r="UF125" s="50"/>
      <c r="UG125" s="50"/>
      <c r="UH125" s="50"/>
      <c r="UI125" s="50"/>
      <c r="UJ125" s="50"/>
      <c r="UK125" s="50"/>
      <c r="UL125" s="50"/>
      <c r="UM125" s="50"/>
      <c r="UN125" s="50"/>
      <c r="UO125" s="50"/>
      <c r="UP125" s="50"/>
      <c r="UQ125" s="50"/>
      <c r="UR125" s="50"/>
      <c r="US125" s="50"/>
      <c r="UT125" s="50"/>
      <c r="UU125" s="50"/>
      <c r="UV125" s="50"/>
      <c r="UW125" s="50"/>
      <c r="UX125" s="50"/>
      <c r="UY125" s="50"/>
      <c r="UZ125" s="50"/>
      <c r="VA125" s="50"/>
      <c r="VB125" s="50"/>
      <c r="VC125" s="50"/>
      <c r="VD125" s="50"/>
      <c r="VE125" s="50"/>
      <c r="VF125" s="50"/>
      <c r="VG125" s="50"/>
      <c r="VH125" s="50"/>
      <c r="VI125" s="50"/>
      <c r="VJ125" s="50"/>
      <c r="VK125" s="50"/>
      <c r="VL125" s="50"/>
      <c r="VM125" s="50"/>
      <c r="VN125" s="50"/>
      <c r="VO125" s="50"/>
      <c r="VP125" s="50"/>
      <c r="VQ125" s="50"/>
      <c r="VR125" s="50"/>
      <c r="VS125" s="50"/>
      <c r="VT125" s="50"/>
      <c r="VU125" s="50"/>
      <c r="VV125" s="50"/>
      <c r="VW125" s="50"/>
      <c r="VX125" s="50"/>
      <c r="VY125" s="50"/>
      <c r="VZ125" s="50"/>
      <c r="WA125" s="50"/>
      <c r="WB125" s="50"/>
      <c r="WC125" s="50"/>
      <c r="WD125" s="50"/>
      <c r="WE125" s="50"/>
      <c r="WF125" s="50"/>
      <c r="WG125" s="50"/>
      <c r="WH125" s="50"/>
      <c r="WI125" s="50"/>
      <c r="WJ125" s="50"/>
      <c r="WK125" s="50"/>
      <c r="WL125" s="50"/>
      <c r="WM125" s="50"/>
      <c r="WN125" s="50"/>
      <c r="WO125" s="50"/>
      <c r="WP125" s="50"/>
      <c r="WQ125" s="50"/>
      <c r="WR125" s="50"/>
      <c r="WS125" s="50"/>
      <c r="WT125" s="50"/>
      <c r="WU125" s="50"/>
      <c r="WV125" s="50"/>
      <c r="WW125" s="50"/>
      <c r="WX125" s="50"/>
      <c r="WY125" s="50"/>
      <c r="WZ125" s="50"/>
      <c r="XA125" s="50"/>
      <c r="XB125" s="50"/>
      <c r="XC125" s="50"/>
      <c r="XD125" s="50"/>
      <c r="XE125" s="50"/>
      <c r="XF125" s="50"/>
      <c r="XG125" s="50"/>
      <c r="XH125" s="50"/>
      <c r="XI125" s="50"/>
      <c r="XJ125" s="50"/>
      <c r="XK125" s="50"/>
      <c r="XL125" s="50"/>
      <c r="XM125" s="50"/>
      <c r="XN125" s="50"/>
      <c r="XO125" s="50"/>
      <c r="XP125" s="50"/>
      <c r="XQ125" s="50"/>
      <c r="XR125" s="50"/>
      <c r="XS125" s="50"/>
      <c r="XT125" s="50"/>
      <c r="XU125" s="50"/>
      <c r="XV125" s="50"/>
      <c r="XW125" s="50"/>
      <c r="XX125" s="50"/>
      <c r="XY125" s="50"/>
      <c r="XZ125" s="50"/>
      <c r="YA125" s="50"/>
      <c r="YB125" s="50"/>
      <c r="YC125" s="50"/>
      <c r="YD125" s="50"/>
      <c r="YE125" s="50"/>
      <c r="YF125" s="50"/>
      <c r="YG125" s="50"/>
      <c r="YH125" s="50"/>
      <c r="YI125" s="50"/>
      <c r="YJ125" s="50"/>
      <c r="YK125" s="50"/>
      <c r="YL125" s="50"/>
      <c r="YM125" s="50"/>
      <c r="YN125" s="50"/>
      <c r="YO125" s="50"/>
      <c r="YP125" s="50"/>
      <c r="YQ125" s="50"/>
      <c r="YR125" s="50"/>
      <c r="YS125" s="50"/>
      <c r="YT125" s="50"/>
      <c r="YU125" s="50"/>
      <c r="YV125" s="50"/>
      <c r="YW125" s="50"/>
      <c r="YX125" s="50"/>
      <c r="YY125" s="50"/>
      <c r="YZ125" s="50"/>
      <c r="ZA125" s="50"/>
      <c r="ZB125" s="50"/>
      <c r="ZC125" s="50"/>
      <c r="ZD125" s="50"/>
      <c r="ZE125" s="50"/>
      <c r="ZF125" s="50"/>
      <c r="ZG125" s="50"/>
      <c r="ZH125" s="50"/>
      <c r="ZI125" s="50"/>
      <c r="ZJ125" s="50"/>
      <c r="ZK125" s="50"/>
      <c r="ZL125" s="50"/>
      <c r="ZM125" s="50"/>
      <c r="ZN125" s="50"/>
      <c r="ZO125" s="50"/>
      <c r="ZP125" s="50"/>
      <c r="ZQ125" s="50"/>
      <c r="ZR125" s="50"/>
      <c r="ZS125" s="50"/>
      <c r="ZT125" s="50"/>
      <c r="ZU125" s="50"/>
      <c r="ZV125" s="50"/>
      <c r="ZW125" s="50"/>
      <c r="ZX125" s="50"/>
      <c r="ZY125" s="50"/>
      <c r="ZZ125" s="50"/>
      <c r="AAA125" s="50"/>
      <c r="AAB125" s="50"/>
      <c r="AAC125" s="50"/>
      <c r="AAD125" s="50"/>
      <c r="AAE125" s="50"/>
      <c r="AAF125" s="50"/>
      <c r="AAG125" s="50"/>
      <c r="AAH125" s="50"/>
      <c r="AAI125" s="50"/>
      <c r="AAJ125" s="50"/>
      <c r="AAK125" s="50"/>
      <c r="AAL125" s="50"/>
      <c r="AAM125" s="50"/>
      <c r="AAN125" s="50"/>
      <c r="AAO125" s="50"/>
      <c r="AAP125" s="50"/>
      <c r="AAQ125" s="50"/>
      <c r="AAR125" s="50"/>
      <c r="AAS125" s="50"/>
      <c r="AAT125" s="50"/>
      <c r="AAU125" s="50"/>
      <c r="AAV125" s="50"/>
      <c r="AAW125" s="50"/>
      <c r="AAX125" s="50"/>
      <c r="AAY125" s="50"/>
      <c r="AAZ125" s="50"/>
      <c r="ABA125" s="50"/>
      <c r="ABB125" s="50"/>
      <c r="ABC125" s="50"/>
      <c r="ABD125" s="50"/>
      <c r="ABE125" s="50"/>
      <c r="ABF125" s="50"/>
      <c r="ABG125" s="50"/>
      <c r="ABH125" s="50"/>
      <c r="ABI125" s="50"/>
      <c r="ABJ125" s="50"/>
      <c r="ABK125" s="50"/>
      <c r="ABL125" s="50"/>
      <c r="ABM125" s="50"/>
      <c r="ABN125" s="50"/>
      <c r="ABO125" s="50"/>
      <c r="ABP125" s="50"/>
      <c r="ABQ125" s="50"/>
      <c r="ABR125" s="50"/>
      <c r="ABS125" s="50"/>
      <c r="ABT125" s="50"/>
      <c r="ABU125" s="50"/>
      <c r="ABV125" s="50"/>
      <c r="ABW125" s="50"/>
      <c r="ABX125" s="50"/>
      <c r="ABY125" s="50"/>
      <c r="ABZ125" s="50"/>
      <c r="ACA125" s="50"/>
      <c r="ACB125" s="50"/>
      <c r="ACC125" s="50"/>
      <c r="ACD125" s="50"/>
      <c r="ACE125" s="50"/>
      <c r="ACF125" s="50"/>
      <c r="ACG125" s="50"/>
      <c r="ACH125" s="50"/>
      <c r="ACI125" s="50"/>
      <c r="ACJ125" s="50"/>
      <c r="ACK125" s="50"/>
      <c r="ACL125" s="50"/>
      <c r="ACM125" s="50"/>
      <c r="ACN125" s="50"/>
      <c r="ACO125" s="50"/>
      <c r="ACP125" s="50"/>
      <c r="ACQ125" s="50"/>
      <c r="ACR125" s="50"/>
      <c r="ACS125" s="50"/>
      <c r="ACT125" s="50"/>
      <c r="ACU125" s="50"/>
      <c r="ACV125" s="50"/>
      <c r="ACW125" s="50"/>
      <c r="ACX125" s="50"/>
      <c r="ACY125" s="50"/>
      <c r="ACZ125" s="50"/>
      <c r="ADA125" s="50"/>
      <c r="ADB125" s="50"/>
      <c r="ADC125" s="50"/>
      <c r="ADD125" s="50"/>
      <c r="ADE125" s="50"/>
      <c r="ADF125" s="50"/>
      <c r="ADG125" s="50"/>
      <c r="ADH125" s="50"/>
      <c r="ADI125" s="50"/>
      <c r="ADJ125" s="50"/>
    </row>
    <row r="126" spans="1:790" s="51" customFormat="1" ht="47.25" customHeight="1" x14ac:dyDescent="0.3">
      <c r="A126" s="526"/>
      <c r="B126" s="534"/>
      <c r="C126" s="534"/>
      <c r="D126" s="526"/>
      <c r="E126" s="526"/>
      <c r="F126" s="513"/>
      <c r="G126" s="513"/>
      <c r="H126" s="513"/>
      <c r="I126" s="513"/>
      <c r="J126" s="46" t="s">
        <v>116</v>
      </c>
      <c r="K126" s="57" t="s">
        <v>117</v>
      </c>
      <c r="L126" s="57" t="s">
        <v>118</v>
      </c>
      <c r="M126" s="57" t="s">
        <v>99</v>
      </c>
      <c r="N126" s="57" t="s">
        <v>119</v>
      </c>
      <c r="O126" s="47">
        <v>13159.04</v>
      </c>
      <c r="P126" s="513"/>
      <c r="Q126" s="513"/>
      <c r="R126" s="513"/>
      <c r="S126" s="513"/>
      <c r="T126" s="513"/>
      <c r="U126" s="513"/>
      <c r="V126" s="513"/>
      <c r="W126" s="513"/>
      <c r="X126" s="514"/>
      <c r="Y126" s="514"/>
      <c r="Z126" s="513"/>
      <c r="AA126" s="513"/>
      <c r="AB126" s="513"/>
      <c r="AC126" s="513"/>
      <c r="AD126" s="513"/>
      <c r="AE126" s="513"/>
      <c r="AF126" s="513"/>
      <c r="AG126" s="513"/>
      <c r="AH126" s="514"/>
      <c r="AI126" s="514"/>
      <c r="AJ126" s="513"/>
      <c r="AK126" s="513"/>
      <c r="AL126" s="513"/>
      <c r="AM126" s="513"/>
      <c r="AN126" s="513"/>
      <c r="AO126" s="513"/>
      <c r="AP126" s="513"/>
      <c r="AQ126" s="513"/>
      <c r="AR126" s="513"/>
      <c r="AS126" s="513"/>
      <c r="AT126" s="513"/>
      <c r="AU126" s="513"/>
      <c r="AV126" s="513"/>
      <c r="AW126" s="532"/>
      <c r="AX126" s="532"/>
      <c r="AY126" s="532"/>
      <c r="AZ126" s="532"/>
      <c r="BA126" s="532"/>
      <c r="BB126" s="533"/>
      <c r="BC126" s="525"/>
      <c r="BD126" s="525"/>
      <c r="BE126" s="525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  <c r="IP126" s="50"/>
      <c r="IQ126" s="50"/>
      <c r="IR126" s="50"/>
      <c r="IS126" s="50"/>
      <c r="IT126" s="50"/>
      <c r="IU126" s="50"/>
      <c r="IV126" s="50"/>
      <c r="IW126" s="50"/>
      <c r="IX126" s="50"/>
      <c r="IY126" s="50"/>
      <c r="IZ126" s="50"/>
      <c r="JA126" s="50"/>
      <c r="JB126" s="50"/>
      <c r="JC126" s="50"/>
      <c r="JD126" s="50"/>
      <c r="JE126" s="50"/>
      <c r="JF126" s="50"/>
      <c r="JG126" s="50"/>
      <c r="JH126" s="50"/>
      <c r="JI126" s="50"/>
      <c r="JJ126" s="50"/>
      <c r="JK126" s="50"/>
      <c r="JL126" s="50"/>
      <c r="JM126" s="50"/>
      <c r="JN126" s="50"/>
      <c r="JO126" s="50"/>
      <c r="JP126" s="50"/>
      <c r="JQ126" s="50"/>
      <c r="JR126" s="50"/>
      <c r="JS126" s="50"/>
      <c r="JT126" s="50"/>
      <c r="JU126" s="50"/>
      <c r="JV126" s="50"/>
      <c r="JW126" s="50"/>
      <c r="JX126" s="50"/>
      <c r="JY126" s="50"/>
      <c r="JZ126" s="50"/>
      <c r="KA126" s="50"/>
      <c r="KB126" s="50"/>
      <c r="KC126" s="50"/>
      <c r="KD126" s="50"/>
      <c r="KE126" s="50"/>
      <c r="KF126" s="50"/>
      <c r="KG126" s="50"/>
      <c r="KH126" s="50"/>
      <c r="KI126" s="50"/>
      <c r="KJ126" s="50"/>
      <c r="KK126" s="50"/>
      <c r="KL126" s="50"/>
      <c r="KM126" s="50"/>
      <c r="KN126" s="50"/>
      <c r="KO126" s="50"/>
      <c r="KP126" s="50"/>
      <c r="KQ126" s="50"/>
      <c r="KR126" s="50"/>
      <c r="KS126" s="50"/>
      <c r="KT126" s="50"/>
      <c r="KU126" s="50"/>
      <c r="KV126" s="50"/>
      <c r="KW126" s="50"/>
      <c r="KX126" s="50"/>
      <c r="KY126" s="50"/>
      <c r="KZ126" s="50"/>
      <c r="LA126" s="50"/>
      <c r="LB126" s="50"/>
      <c r="LC126" s="50"/>
      <c r="LD126" s="50"/>
      <c r="LE126" s="50"/>
      <c r="LF126" s="50"/>
      <c r="LG126" s="50"/>
      <c r="LH126" s="50"/>
      <c r="LI126" s="50"/>
      <c r="LJ126" s="50"/>
      <c r="LK126" s="50"/>
      <c r="LL126" s="50"/>
      <c r="LM126" s="50"/>
      <c r="LN126" s="50"/>
      <c r="LO126" s="50"/>
      <c r="LP126" s="50"/>
      <c r="LQ126" s="50"/>
      <c r="LR126" s="50"/>
      <c r="LS126" s="50"/>
      <c r="LT126" s="50"/>
      <c r="LU126" s="50"/>
      <c r="LV126" s="50"/>
      <c r="LW126" s="50"/>
      <c r="LX126" s="50"/>
      <c r="LY126" s="50"/>
      <c r="LZ126" s="50"/>
      <c r="MA126" s="50"/>
      <c r="MB126" s="50"/>
      <c r="MC126" s="50"/>
      <c r="MD126" s="50"/>
      <c r="ME126" s="50"/>
      <c r="MF126" s="50"/>
      <c r="MG126" s="50"/>
      <c r="MH126" s="50"/>
      <c r="MI126" s="50"/>
      <c r="MJ126" s="50"/>
      <c r="MK126" s="50"/>
      <c r="ML126" s="50"/>
      <c r="MM126" s="50"/>
      <c r="MN126" s="50"/>
      <c r="MO126" s="50"/>
      <c r="MP126" s="50"/>
      <c r="MQ126" s="50"/>
      <c r="MR126" s="50"/>
      <c r="MS126" s="50"/>
      <c r="MT126" s="50"/>
      <c r="MU126" s="50"/>
      <c r="MV126" s="50"/>
      <c r="MW126" s="50"/>
      <c r="MX126" s="50"/>
      <c r="MY126" s="50"/>
      <c r="MZ126" s="50"/>
      <c r="NA126" s="50"/>
      <c r="NB126" s="50"/>
      <c r="NC126" s="50"/>
      <c r="ND126" s="50"/>
      <c r="NE126" s="50"/>
      <c r="NF126" s="50"/>
      <c r="NG126" s="50"/>
      <c r="NH126" s="50"/>
      <c r="NI126" s="50"/>
      <c r="NJ126" s="50"/>
      <c r="NK126" s="50"/>
      <c r="NL126" s="50"/>
      <c r="NM126" s="50"/>
      <c r="NN126" s="50"/>
      <c r="NO126" s="50"/>
      <c r="NP126" s="50"/>
      <c r="NQ126" s="50"/>
      <c r="NR126" s="50"/>
      <c r="NS126" s="50"/>
      <c r="NT126" s="50"/>
      <c r="NU126" s="50"/>
      <c r="NV126" s="50"/>
      <c r="NW126" s="50"/>
      <c r="NX126" s="50"/>
      <c r="NY126" s="50"/>
      <c r="NZ126" s="50"/>
      <c r="OA126" s="50"/>
      <c r="OB126" s="50"/>
      <c r="OC126" s="50"/>
      <c r="OD126" s="50"/>
      <c r="OE126" s="50"/>
      <c r="OF126" s="50"/>
      <c r="OG126" s="50"/>
      <c r="OH126" s="50"/>
      <c r="OI126" s="50"/>
      <c r="OJ126" s="50"/>
      <c r="OK126" s="50"/>
      <c r="OL126" s="50"/>
      <c r="OM126" s="50"/>
      <c r="ON126" s="50"/>
      <c r="OO126" s="50"/>
      <c r="OP126" s="50"/>
      <c r="OQ126" s="50"/>
      <c r="OR126" s="50"/>
      <c r="OS126" s="50"/>
      <c r="OT126" s="50"/>
      <c r="OU126" s="50"/>
      <c r="OV126" s="50"/>
      <c r="OW126" s="50"/>
      <c r="OX126" s="50"/>
      <c r="OY126" s="50"/>
      <c r="OZ126" s="50"/>
      <c r="PA126" s="50"/>
      <c r="PB126" s="50"/>
      <c r="PC126" s="50"/>
      <c r="PD126" s="50"/>
      <c r="PE126" s="50"/>
      <c r="PF126" s="50"/>
      <c r="PG126" s="50"/>
      <c r="PH126" s="50"/>
      <c r="PI126" s="50"/>
      <c r="PJ126" s="50"/>
      <c r="PK126" s="50"/>
      <c r="PL126" s="50"/>
      <c r="PM126" s="50"/>
      <c r="PN126" s="50"/>
      <c r="PO126" s="50"/>
      <c r="PP126" s="50"/>
      <c r="PQ126" s="50"/>
      <c r="PR126" s="50"/>
      <c r="PS126" s="50"/>
      <c r="PT126" s="50"/>
      <c r="PU126" s="50"/>
      <c r="PV126" s="50"/>
      <c r="PW126" s="50"/>
      <c r="PX126" s="50"/>
      <c r="PY126" s="50"/>
      <c r="PZ126" s="50"/>
      <c r="QA126" s="50"/>
      <c r="QB126" s="50"/>
      <c r="QC126" s="50"/>
      <c r="QD126" s="50"/>
      <c r="QE126" s="50"/>
      <c r="QF126" s="50"/>
      <c r="QG126" s="50"/>
      <c r="QH126" s="50"/>
      <c r="QI126" s="50"/>
      <c r="QJ126" s="50"/>
      <c r="QK126" s="50"/>
      <c r="QL126" s="50"/>
      <c r="QM126" s="50"/>
      <c r="QN126" s="50"/>
      <c r="QO126" s="50"/>
      <c r="QP126" s="50"/>
      <c r="QQ126" s="50"/>
      <c r="QR126" s="50"/>
      <c r="QS126" s="50"/>
      <c r="QT126" s="50"/>
      <c r="QU126" s="50"/>
      <c r="QV126" s="50"/>
      <c r="QW126" s="50"/>
      <c r="QX126" s="50"/>
      <c r="QY126" s="50"/>
      <c r="QZ126" s="50"/>
      <c r="RA126" s="50"/>
      <c r="RB126" s="50"/>
      <c r="RC126" s="50"/>
      <c r="RD126" s="50"/>
      <c r="RE126" s="50"/>
      <c r="RF126" s="50"/>
      <c r="RG126" s="50"/>
      <c r="RH126" s="50"/>
      <c r="RI126" s="50"/>
      <c r="RJ126" s="50"/>
      <c r="RK126" s="50"/>
      <c r="RL126" s="50"/>
      <c r="RM126" s="50"/>
      <c r="RN126" s="50"/>
      <c r="RO126" s="50"/>
      <c r="RP126" s="50"/>
      <c r="RQ126" s="50"/>
      <c r="RR126" s="50"/>
      <c r="RS126" s="50"/>
      <c r="RT126" s="50"/>
      <c r="RU126" s="50"/>
      <c r="RV126" s="50"/>
      <c r="RW126" s="50"/>
      <c r="RX126" s="50"/>
      <c r="RY126" s="50"/>
      <c r="RZ126" s="50"/>
      <c r="SA126" s="50"/>
      <c r="SB126" s="50"/>
      <c r="SC126" s="50"/>
      <c r="SD126" s="50"/>
      <c r="SE126" s="50"/>
      <c r="SF126" s="50"/>
      <c r="SG126" s="50"/>
      <c r="SH126" s="50"/>
      <c r="SI126" s="50"/>
      <c r="SJ126" s="50"/>
      <c r="SK126" s="50"/>
      <c r="SL126" s="50"/>
      <c r="SM126" s="50"/>
      <c r="SN126" s="50"/>
      <c r="SO126" s="50"/>
      <c r="SP126" s="50"/>
      <c r="SQ126" s="50"/>
      <c r="SR126" s="50"/>
      <c r="SS126" s="50"/>
      <c r="ST126" s="50"/>
      <c r="SU126" s="50"/>
      <c r="SV126" s="50"/>
      <c r="SW126" s="50"/>
      <c r="SX126" s="50"/>
      <c r="SY126" s="50"/>
      <c r="SZ126" s="50"/>
      <c r="TA126" s="50"/>
      <c r="TB126" s="50"/>
      <c r="TC126" s="50"/>
      <c r="TD126" s="50"/>
      <c r="TE126" s="50"/>
      <c r="TF126" s="50"/>
      <c r="TG126" s="50"/>
      <c r="TH126" s="50"/>
      <c r="TI126" s="50"/>
      <c r="TJ126" s="50"/>
      <c r="TK126" s="50"/>
      <c r="TL126" s="50"/>
      <c r="TM126" s="50"/>
      <c r="TN126" s="50"/>
      <c r="TO126" s="50"/>
      <c r="TP126" s="50"/>
      <c r="TQ126" s="50"/>
      <c r="TR126" s="50"/>
      <c r="TS126" s="50"/>
      <c r="TT126" s="50"/>
      <c r="TU126" s="50"/>
      <c r="TV126" s="50"/>
      <c r="TW126" s="50"/>
      <c r="TX126" s="50"/>
      <c r="TY126" s="50"/>
      <c r="TZ126" s="50"/>
      <c r="UA126" s="50"/>
      <c r="UB126" s="50"/>
      <c r="UC126" s="50"/>
      <c r="UD126" s="50"/>
      <c r="UE126" s="50"/>
      <c r="UF126" s="50"/>
      <c r="UG126" s="50"/>
      <c r="UH126" s="50"/>
      <c r="UI126" s="50"/>
      <c r="UJ126" s="50"/>
      <c r="UK126" s="50"/>
      <c r="UL126" s="50"/>
      <c r="UM126" s="50"/>
      <c r="UN126" s="50"/>
      <c r="UO126" s="50"/>
      <c r="UP126" s="50"/>
      <c r="UQ126" s="50"/>
      <c r="UR126" s="50"/>
      <c r="US126" s="50"/>
      <c r="UT126" s="50"/>
      <c r="UU126" s="50"/>
      <c r="UV126" s="50"/>
      <c r="UW126" s="50"/>
      <c r="UX126" s="50"/>
      <c r="UY126" s="50"/>
      <c r="UZ126" s="50"/>
      <c r="VA126" s="50"/>
      <c r="VB126" s="50"/>
      <c r="VC126" s="50"/>
      <c r="VD126" s="50"/>
      <c r="VE126" s="50"/>
      <c r="VF126" s="50"/>
      <c r="VG126" s="50"/>
      <c r="VH126" s="50"/>
      <c r="VI126" s="50"/>
      <c r="VJ126" s="50"/>
      <c r="VK126" s="50"/>
      <c r="VL126" s="50"/>
      <c r="VM126" s="50"/>
      <c r="VN126" s="50"/>
      <c r="VO126" s="50"/>
      <c r="VP126" s="50"/>
      <c r="VQ126" s="50"/>
      <c r="VR126" s="50"/>
      <c r="VS126" s="50"/>
      <c r="VT126" s="50"/>
      <c r="VU126" s="50"/>
      <c r="VV126" s="50"/>
      <c r="VW126" s="50"/>
      <c r="VX126" s="50"/>
      <c r="VY126" s="50"/>
      <c r="VZ126" s="50"/>
      <c r="WA126" s="50"/>
      <c r="WB126" s="50"/>
      <c r="WC126" s="50"/>
      <c r="WD126" s="50"/>
      <c r="WE126" s="50"/>
      <c r="WF126" s="50"/>
      <c r="WG126" s="50"/>
      <c r="WH126" s="50"/>
      <c r="WI126" s="50"/>
      <c r="WJ126" s="50"/>
      <c r="WK126" s="50"/>
      <c r="WL126" s="50"/>
      <c r="WM126" s="50"/>
      <c r="WN126" s="50"/>
      <c r="WO126" s="50"/>
      <c r="WP126" s="50"/>
      <c r="WQ126" s="50"/>
      <c r="WR126" s="50"/>
      <c r="WS126" s="50"/>
      <c r="WT126" s="50"/>
      <c r="WU126" s="50"/>
      <c r="WV126" s="50"/>
      <c r="WW126" s="50"/>
      <c r="WX126" s="50"/>
      <c r="WY126" s="50"/>
      <c r="WZ126" s="50"/>
      <c r="XA126" s="50"/>
      <c r="XB126" s="50"/>
      <c r="XC126" s="50"/>
      <c r="XD126" s="50"/>
      <c r="XE126" s="50"/>
      <c r="XF126" s="50"/>
      <c r="XG126" s="50"/>
      <c r="XH126" s="50"/>
      <c r="XI126" s="50"/>
      <c r="XJ126" s="50"/>
      <c r="XK126" s="50"/>
      <c r="XL126" s="50"/>
      <c r="XM126" s="50"/>
      <c r="XN126" s="50"/>
      <c r="XO126" s="50"/>
      <c r="XP126" s="50"/>
      <c r="XQ126" s="50"/>
      <c r="XR126" s="50"/>
      <c r="XS126" s="50"/>
      <c r="XT126" s="50"/>
      <c r="XU126" s="50"/>
      <c r="XV126" s="50"/>
      <c r="XW126" s="50"/>
      <c r="XX126" s="50"/>
      <c r="XY126" s="50"/>
      <c r="XZ126" s="50"/>
      <c r="YA126" s="50"/>
      <c r="YB126" s="50"/>
      <c r="YC126" s="50"/>
      <c r="YD126" s="50"/>
      <c r="YE126" s="50"/>
      <c r="YF126" s="50"/>
      <c r="YG126" s="50"/>
      <c r="YH126" s="50"/>
      <c r="YI126" s="50"/>
      <c r="YJ126" s="50"/>
      <c r="YK126" s="50"/>
      <c r="YL126" s="50"/>
      <c r="YM126" s="50"/>
      <c r="YN126" s="50"/>
      <c r="YO126" s="50"/>
      <c r="YP126" s="50"/>
      <c r="YQ126" s="50"/>
      <c r="YR126" s="50"/>
      <c r="YS126" s="50"/>
      <c r="YT126" s="50"/>
      <c r="YU126" s="50"/>
      <c r="YV126" s="50"/>
      <c r="YW126" s="50"/>
      <c r="YX126" s="50"/>
      <c r="YY126" s="50"/>
      <c r="YZ126" s="50"/>
      <c r="ZA126" s="50"/>
      <c r="ZB126" s="50"/>
      <c r="ZC126" s="50"/>
      <c r="ZD126" s="50"/>
      <c r="ZE126" s="50"/>
      <c r="ZF126" s="50"/>
      <c r="ZG126" s="50"/>
      <c r="ZH126" s="50"/>
      <c r="ZI126" s="50"/>
      <c r="ZJ126" s="50"/>
      <c r="ZK126" s="50"/>
      <c r="ZL126" s="50"/>
      <c r="ZM126" s="50"/>
      <c r="ZN126" s="50"/>
      <c r="ZO126" s="50"/>
      <c r="ZP126" s="50"/>
      <c r="ZQ126" s="50"/>
      <c r="ZR126" s="50"/>
      <c r="ZS126" s="50"/>
      <c r="ZT126" s="50"/>
      <c r="ZU126" s="50"/>
      <c r="ZV126" s="50"/>
      <c r="ZW126" s="50"/>
      <c r="ZX126" s="50"/>
      <c r="ZY126" s="50"/>
      <c r="ZZ126" s="50"/>
      <c r="AAA126" s="50"/>
      <c r="AAB126" s="50"/>
      <c r="AAC126" s="50"/>
      <c r="AAD126" s="50"/>
      <c r="AAE126" s="50"/>
      <c r="AAF126" s="50"/>
      <c r="AAG126" s="50"/>
      <c r="AAH126" s="50"/>
      <c r="AAI126" s="50"/>
      <c r="AAJ126" s="50"/>
      <c r="AAK126" s="50"/>
      <c r="AAL126" s="50"/>
      <c r="AAM126" s="50"/>
      <c r="AAN126" s="50"/>
      <c r="AAO126" s="50"/>
      <c r="AAP126" s="50"/>
      <c r="AAQ126" s="50"/>
      <c r="AAR126" s="50"/>
      <c r="AAS126" s="50"/>
      <c r="AAT126" s="50"/>
      <c r="AAU126" s="50"/>
      <c r="AAV126" s="50"/>
      <c r="AAW126" s="50"/>
      <c r="AAX126" s="50"/>
      <c r="AAY126" s="50"/>
      <c r="AAZ126" s="50"/>
      <c r="ABA126" s="50"/>
      <c r="ABB126" s="50"/>
      <c r="ABC126" s="50"/>
      <c r="ABD126" s="50"/>
      <c r="ABE126" s="50"/>
      <c r="ABF126" s="50"/>
      <c r="ABG126" s="50"/>
      <c r="ABH126" s="50"/>
      <c r="ABI126" s="50"/>
      <c r="ABJ126" s="50"/>
      <c r="ABK126" s="50"/>
      <c r="ABL126" s="50"/>
      <c r="ABM126" s="50"/>
      <c r="ABN126" s="50"/>
      <c r="ABO126" s="50"/>
      <c r="ABP126" s="50"/>
      <c r="ABQ126" s="50"/>
      <c r="ABR126" s="50"/>
      <c r="ABS126" s="50"/>
      <c r="ABT126" s="50"/>
      <c r="ABU126" s="50"/>
      <c r="ABV126" s="50"/>
      <c r="ABW126" s="50"/>
      <c r="ABX126" s="50"/>
      <c r="ABY126" s="50"/>
      <c r="ABZ126" s="50"/>
      <c r="ACA126" s="50"/>
      <c r="ACB126" s="50"/>
      <c r="ACC126" s="50"/>
      <c r="ACD126" s="50"/>
      <c r="ACE126" s="50"/>
      <c r="ACF126" s="50"/>
      <c r="ACG126" s="50"/>
      <c r="ACH126" s="50"/>
      <c r="ACI126" s="50"/>
      <c r="ACJ126" s="50"/>
      <c r="ACK126" s="50"/>
      <c r="ACL126" s="50"/>
      <c r="ACM126" s="50"/>
      <c r="ACN126" s="50"/>
      <c r="ACO126" s="50"/>
      <c r="ACP126" s="50"/>
      <c r="ACQ126" s="50"/>
      <c r="ACR126" s="50"/>
      <c r="ACS126" s="50"/>
      <c r="ACT126" s="50"/>
      <c r="ACU126" s="50"/>
      <c r="ACV126" s="50"/>
      <c r="ACW126" s="50"/>
      <c r="ACX126" s="50"/>
      <c r="ACY126" s="50"/>
      <c r="ACZ126" s="50"/>
      <c r="ADA126" s="50"/>
      <c r="ADB126" s="50"/>
      <c r="ADC126" s="50"/>
      <c r="ADD126" s="50"/>
      <c r="ADE126" s="50"/>
      <c r="ADF126" s="50"/>
      <c r="ADG126" s="50"/>
      <c r="ADH126" s="50"/>
      <c r="ADI126" s="50"/>
      <c r="ADJ126" s="50"/>
    </row>
    <row r="127" spans="1:790" s="51" customFormat="1" ht="47.25" customHeight="1" x14ac:dyDescent="0.3">
      <c r="A127" s="526"/>
      <c r="B127" s="534"/>
      <c r="C127" s="534"/>
      <c r="D127" s="526"/>
      <c r="E127" s="526"/>
      <c r="F127" s="513"/>
      <c r="G127" s="513"/>
      <c r="H127" s="513"/>
      <c r="I127" s="513"/>
      <c r="J127" s="46" t="s">
        <v>67</v>
      </c>
      <c r="K127" s="57" t="s">
        <v>68</v>
      </c>
      <c r="L127" s="57" t="s">
        <v>69</v>
      </c>
      <c r="M127" s="57" t="s">
        <v>328</v>
      </c>
      <c r="N127" s="57" t="s">
        <v>329</v>
      </c>
      <c r="O127" s="47">
        <v>18294.59</v>
      </c>
      <c r="P127" s="513"/>
      <c r="Q127" s="513"/>
      <c r="R127" s="513"/>
      <c r="S127" s="513"/>
      <c r="T127" s="513"/>
      <c r="U127" s="513"/>
      <c r="V127" s="513"/>
      <c r="W127" s="513"/>
      <c r="X127" s="514"/>
      <c r="Y127" s="514"/>
      <c r="Z127" s="513"/>
      <c r="AA127" s="513"/>
      <c r="AB127" s="513"/>
      <c r="AC127" s="513"/>
      <c r="AD127" s="513"/>
      <c r="AE127" s="513"/>
      <c r="AF127" s="513"/>
      <c r="AG127" s="513"/>
      <c r="AH127" s="514"/>
      <c r="AI127" s="514"/>
      <c r="AJ127" s="513"/>
      <c r="AK127" s="513"/>
      <c r="AL127" s="513"/>
      <c r="AM127" s="513"/>
      <c r="AN127" s="513"/>
      <c r="AO127" s="513"/>
      <c r="AP127" s="513"/>
      <c r="AQ127" s="513"/>
      <c r="AR127" s="513"/>
      <c r="AS127" s="513"/>
      <c r="AT127" s="513"/>
      <c r="AU127" s="513"/>
      <c r="AV127" s="513"/>
      <c r="AW127" s="532"/>
      <c r="AX127" s="532"/>
      <c r="AY127" s="532"/>
      <c r="AZ127" s="532"/>
      <c r="BA127" s="532"/>
      <c r="BB127" s="533"/>
      <c r="BC127" s="525"/>
      <c r="BD127" s="525"/>
      <c r="BE127" s="525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  <c r="IP127" s="50"/>
      <c r="IQ127" s="50"/>
      <c r="IR127" s="50"/>
      <c r="IS127" s="50"/>
      <c r="IT127" s="50"/>
      <c r="IU127" s="50"/>
      <c r="IV127" s="50"/>
      <c r="IW127" s="50"/>
      <c r="IX127" s="50"/>
      <c r="IY127" s="50"/>
      <c r="IZ127" s="50"/>
      <c r="JA127" s="50"/>
      <c r="JB127" s="50"/>
      <c r="JC127" s="50"/>
      <c r="JD127" s="50"/>
      <c r="JE127" s="50"/>
      <c r="JF127" s="50"/>
      <c r="JG127" s="50"/>
      <c r="JH127" s="50"/>
      <c r="JI127" s="50"/>
      <c r="JJ127" s="50"/>
      <c r="JK127" s="50"/>
      <c r="JL127" s="50"/>
      <c r="JM127" s="50"/>
      <c r="JN127" s="50"/>
      <c r="JO127" s="50"/>
      <c r="JP127" s="50"/>
      <c r="JQ127" s="50"/>
      <c r="JR127" s="50"/>
      <c r="JS127" s="50"/>
      <c r="JT127" s="50"/>
      <c r="JU127" s="50"/>
      <c r="JV127" s="50"/>
      <c r="JW127" s="50"/>
      <c r="JX127" s="50"/>
      <c r="JY127" s="50"/>
      <c r="JZ127" s="50"/>
      <c r="KA127" s="50"/>
      <c r="KB127" s="50"/>
      <c r="KC127" s="50"/>
      <c r="KD127" s="50"/>
      <c r="KE127" s="50"/>
      <c r="KF127" s="50"/>
      <c r="KG127" s="50"/>
      <c r="KH127" s="50"/>
      <c r="KI127" s="50"/>
      <c r="KJ127" s="50"/>
      <c r="KK127" s="50"/>
      <c r="KL127" s="50"/>
      <c r="KM127" s="50"/>
      <c r="KN127" s="50"/>
      <c r="KO127" s="50"/>
      <c r="KP127" s="50"/>
      <c r="KQ127" s="50"/>
      <c r="KR127" s="50"/>
      <c r="KS127" s="50"/>
      <c r="KT127" s="50"/>
      <c r="KU127" s="50"/>
      <c r="KV127" s="50"/>
      <c r="KW127" s="50"/>
      <c r="KX127" s="50"/>
      <c r="KY127" s="50"/>
      <c r="KZ127" s="50"/>
      <c r="LA127" s="50"/>
      <c r="LB127" s="50"/>
      <c r="LC127" s="50"/>
      <c r="LD127" s="50"/>
      <c r="LE127" s="50"/>
      <c r="LF127" s="50"/>
      <c r="LG127" s="50"/>
      <c r="LH127" s="50"/>
      <c r="LI127" s="50"/>
      <c r="LJ127" s="50"/>
      <c r="LK127" s="50"/>
      <c r="LL127" s="50"/>
      <c r="LM127" s="50"/>
      <c r="LN127" s="50"/>
      <c r="LO127" s="50"/>
      <c r="LP127" s="50"/>
      <c r="LQ127" s="50"/>
      <c r="LR127" s="50"/>
      <c r="LS127" s="50"/>
      <c r="LT127" s="50"/>
      <c r="LU127" s="50"/>
      <c r="LV127" s="50"/>
      <c r="LW127" s="50"/>
      <c r="LX127" s="50"/>
      <c r="LY127" s="50"/>
      <c r="LZ127" s="50"/>
      <c r="MA127" s="50"/>
      <c r="MB127" s="50"/>
      <c r="MC127" s="50"/>
      <c r="MD127" s="50"/>
      <c r="ME127" s="50"/>
      <c r="MF127" s="50"/>
      <c r="MG127" s="50"/>
      <c r="MH127" s="50"/>
      <c r="MI127" s="50"/>
      <c r="MJ127" s="50"/>
      <c r="MK127" s="50"/>
      <c r="ML127" s="50"/>
      <c r="MM127" s="50"/>
      <c r="MN127" s="50"/>
      <c r="MO127" s="50"/>
      <c r="MP127" s="50"/>
      <c r="MQ127" s="50"/>
      <c r="MR127" s="50"/>
      <c r="MS127" s="50"/>
      <c r="MT127" s="50"/>
      <c r="MU127" s="50"/>
      <c r="MV127" s="50"/>
      <c r="MW127" s="50"/>
      <c r="MX127" s="50"/>
      <c r="MY127" s="50"/>
      <c r="MZ127" s="50"/>
      <c r="NA127" s="50"/>
      <c r="NB127" s="50"/>
      <c r="NC127" s="50"/>
      <c r="ND127" s="50"/>
      <c r="NE127" s="50"/>
      <c r="NF127" s="50"/>
      <c r="NG127" s="50"/>
      <c r="NH127" s="50"/>
      <c r="NI127" s="50"/>
      <c r="NJ127" s="50"/>
      <c r="NK127" s="50"/>
      <c r="NL127" s="50"/>
      <c r="NM127" s="50"/>
      <c r="NN127" s="50"/>
      <c r="NO127" s="50"/>
      <c r="NP127" s="50"/>
      <c r="NQ127" s="50"/>
      <c r="NR127" s="50"/>
      <c r="NS127" s="50"/>
      <c r="NT127" s="50"/>
      <c r="NU127" s="50"/>
      <c r="NV127" s="50"/>
      <c r="NW127" s="50"/>
      <c r="NX127" s="50"/>
      <c r="NY127" s="50"/>
      <c r="NZ127" s="50"/>
      <c r="OA127" s="50"/>
      <c r="OB127" s="50"/>
      <c r="OC127" s="50"/>
      <c r="OD127" s="50"/>
      <c r="OE127" s="50"/>
      <c r="OF127" s="50"/>
      <c r="OG127" s="50"/>
      <c r="OH127" s="50"/>
      <c r="OI127" s="50"/>
      <c r="OJ127" s="50"/>
      <c r="OK127" s="50"/>
      <c r="OL127" s="50"/>
      <c r="OM127" s="50"/>
      <c r="ON127" s="50"/>
      <c r="OO127" s="50"/>
      <c r="OP127" s="50"/>
      <c r="OQ127" s="50"/>
      <c r="OR127" s="50"/>
      <c r="OS127" s="50"/>
      <c r="OT127" s="50"/>
      <c r="OU127" s="50"/>
      <c r="OV127" s="50"/>
      <c r="OW127" s="50"/>
      <c r="OX127" s="50"/>
      <c r="OY127" s="50"/>
      <c r="OZ127" s="50"/>
      <c r="PA127" s="50"/>
      <c r="PB127" s="50"/>
      <c r="PC127" s="50"/>
      <c r="PD127" s="50"/>
      <c r="PE127" s="50"/>
      <c r="PF127" s="50"/>
      <c r="PG127" s="50"/>
      <c r="PH127" s="50"/>
      <c r="PI127" s="50"/>
      <c r="PJ127" s="50"/>
      <c r="PK127" s="50"/>
      <c r="PL127" s="50"/>
      <c r="PM127" s="50"/>
      <c r="PN127" s="50"/>
      <c r="PO127" s="50"/>
      <c r="PP127" s="50"/>
      <c r="PQ127" s="50"/>
      <c r="PR127" s="50"/>
      <c r="PS127" s="50"/>
      <c r="PT127" s="50"/>
      <c r="PU127" s="50"/>
      <c r="PV127" s="50"/>
      <c r="PW127" s="50"/>
      <c r="PX127" s="50"/>
      <c r="PY127" s="50"/>
      <c r="PZ127" s="50"/>
      <c r="QA127" s="50"/>
      <c r="QB127" s="50"/>
      <c r="QC127" s="50"/>
      <c r="QD127" s="50"/>
      <c r="QE127" s="50"/>
      <c r="QF127" s="50"/>
      <c r="QG127" s="50"/>
      <c r="QH127" s="50"/>
      <c r="QI127" s="50"/>
      <c r="QJ127" s="50"/>
      <c r="QK127" s="50"/>
      <c r="QL127" s="50"/>
      <c r="QM127" s="50"/>
      <c r="QN127" s="50"/>
      <c r="QO127" s="50"/>
      <c r="QP127" s="50"/>
      <c r="QQ127" s="50"/>
      <c r="QR127" s="50"/>
      <c r="QS127" s="50"/>
      <c r="QT127" s="50"/>
      <c r="QU127" s="50"/>
      <c r="QV127" s="50"/>
      <c r="QW127" s="50"/>
      <c r="QX127" s="50"/>
      <c r="QY127" s="50"/>
      <c r="QZ127" s="50"/>
      <c r="RA127" s="50"/>
      <c r="RB127" s="50"/>
      <c r="RC127" s="50"/>
      <c r="RD127" s="50"/>
      <c r="RE127" s="50"/>
      <c r="RF127" s="50"/>
      <c r="RG127" s="50"/>
      <c r="RH127" s="50"/>
      <c r="RI127" s="50"/>
      <c r="RJ127" s="50"/>
      <c r="RK127" s="50"/>
      <c r="RL127" s="50"/>
      <c r="RM127" s="50"/>
      <c r="RN127" s="50"/>
      <c r="RO127" s="50"/>
      <c r="RP127" s="50"/>
      <c r="RQ127" s="50"/>
      <c r="RR127" s="50"/>
      <c r="RS127" s="50"/>
      <c r="RT127" s="50"/>
      <c r="RU127" s="50"/>
      <c r="RV127" s="50"/>
      <c r="RW127" s="50"/>
      <c r="RX127" s="50"/>
      <c r="RY127" s="50"/>
      <c r="RZ127" s="50"/>
      <c r="SA127" s="50"/>
      <c r="SB127" s="50"/>
      <c r="SC127" s="50"/>
      <c r="SD127" s="50"/>
      <c r="SE127" s="50"/>
      <c r="SF127" s="50"/>
      <c r="SG127" s="50"/>
      <c r="SH127" s="50"/>
      <c r="SI127" s="50"/>
      <c r="SJ127" s="50"/>
      <c r="SK127" s="50"/>
      <c r="SL127" s="50"/>
      <c r="SM127" s="50"/>
      <c r="SN127" s="50"/>
      <c r="SO127" s="50"/>
      <c r="SP127" s="50"/>
      <c r="SQ127" s="50"/>
      <c r="SR127" s="50"/>
      <c r="SS127" s="50"/>
      <c r="ST127" s="50"/>
      <c r="SU127" s="50"/>
      <c r="SV127" s="50"/>
      <c r="SW127" s="50"/>
      <c r="SX127" s="50"/>
      <c r="SY127" s="50"/>
      <c r="SZ127" s="50"/>
      <c r="TA127" s="50"/>
      <c r="TB127" s="50"/>
      <c r="TC127" s="50"/>
      <c r="TD127" s="50"/>
      <c r="TE127" s="50"/>
      <c r="TF127" s="50"/>
      <c r="TG127" s="50"/>
      <c r="TH127" s="50"/>
      <c r="TI127" s="50"/>
      <c r="TJ127" s="50"/>
      <c r="TK127" s="50"/>
      <c r="TL127" s="50"/>
      <c r="TM127" s="50"/>
      <c r="TN127" s="50"/>
      <c r="TO127" s="50"/>
      <c r="TP127" s="50"/>
      <c r="TQ127" s="50"/>
      <c r="TR127" s="50"/>
      <c r="TS127" s="50"/>
      <c r="TT127" s="50"/>
      <c r="TU127" s="50"/>
      <c r="TV127" s="50"/>
      <c r="TW127" s="50"/>
      <c r="TX127" s="50"/>
      <c r="TY127" s="50"/>
      <c r="TZ127" s="50"/>
      <c r="UA127" s="50"/>
      <c r="UB127" s="50"/>
      <c r="UC127" s="50"/>
      <c r="UD127" s="50"/>
      <c r="UE127" s="50"/>
      <c r="UF127" s="50"/>
      <c r="UG127" s="50"/>
      <c r="UH127" s="50"/>
      <c r="UI127" s="50"/>
      <c r="UJ127" s="50"/>
      <c r="UK127" s="50"/>
      <c r="UL127" s="50"/>
      <c r="UM127" s="50"/>
      <c r="UN127" s="50"/>
      <c r="UO127" s="50"/>
      <c r="UP127" s="50"/>
      <c r="UQ127" s="50"/>
      <c r="UR127" s="50"/>
      <c r="US127" s="50"/>
      <c r="UT127" s="50"/>
      <c r="UU127" s="50"/>
      <c r="UV127" s="50"/>
      <c r="UW127" s="50"/>
      <c r="UX127" s="50"/>
      <c r="UY127" s="50"/>
      <c r="UZ127" s="50"/>
      <c r="VA127" s="50"/>
      <c r="VB127" s="50"/>
      <c r="VC127" s="50"/>
      <c r="VD127" s="50"/>
      <c r="VE127" s="50"/>
      <c r="VF127" s="50"/>
      <c r="VG127" s="50"/>
      <c r="VH127" s="50"/>
      <c r="VI127" s="50"/>
      <c r="VJ127" s="50"/>
      <c r="VK127" s="50"/>
      <c r="VL127" s="50"/>
      <c r="VM127" s="50"/>
      <c r="VN127" s="50"/>
      <c r="VO127" s="50"/>
      <c r="VP127" s="50"/>
      <c r="VQ127" s="50"/>
      <c r="VR127" s="50"/>
      <c r="VS127" s="50"/>
      <c r="VT127" s="50"/>
      <c r="VU127" s="50"/>
      <c r="VV127" s="50"/>
      <c r="VW127" s="50"/>
      <c r="VX127" s="50"/>
      <c r="VY127" s="50"/>
      <c r="VZ127" s="50"/>
      <c r="WA127" s="50"/>
      <c r="WB127" s="50"/>
      <c r="WC127" s="50"/>
      <c r="WD127" s="50"/>
      <c r="WE127" s="50"/>
      <c r="WF127" s="50"/>
      <c r="WG127" s="50"/>
      <c r="WH127" s="50"/>
      <c r="WI127" s="50"/>
      <c r="WJ127" s="50"/>
      <c r="WK127" s="50"/>
      <c r="WL127" s="50"/>
      <c r="WM127" s="50"/>
      <c r="WN127" s="50"/>
      <c r="WO127" s="50"/>
      <c r="WP127" s="50"/>
      <c r="WQ127" s="50"/>
      <c r="WR127" s="50"/>
      <c r="WS127" s="50"/>
      <c r="WT127" s="50"/>
      <c r="WU127" s="50"/>
      <c r="WV127" s="50"/>
      <c r="WW127" s="50"/>
      <c r="WX127" s="50"/>
      <c r="WY127" s="50"/>
      <c r="WZ127" s="50"/>
      <c r="XA127" s="50"/>
      <c r="XB127" s="50"/>
      <c r="XC127" s="50"/>
      <c r="XD127" s="50"/>
      <c r="XE127" s="50"/>
      <c r="XF127" s="50"/>
      <c r="XG127" s="50"/>
      <c r="XH127" s="50"/>
      <c r="XI127" s="50"/>
      <c r="XJ127" s="50"/>
      <c r="XK127" s="50"/>
      <c r="XL127" s="50"/>
      <c r="XM127" s="50"/>
      <c r="XN127" s="50"/>
      <c r="XO127" s="50"/>
      <c r="XP127" s="50"/>
      <c r="XQ127" s="50"/>
      <c r="XR127" s="50"/>
      <c r="XS127" s="50"/>
      <c r="XT127" s="50"/>
      <c r="XU127" s="50"/>
      <c r="XV127" s="50"/>
      <c r="XW127" s="50"/>
      <c r="XX127" s="50"/>
      <c r="XY127" s="50"/>
      <c r="XZ127" s="50"/>
      <c r="YA127" s="50"/>
      <c r="YB127" s="50"/>
      <c r="YC127" s="50"/>
      <c r="YD127" s="50"/>
      <c r="YE127" s="50"/>
      <c r="YF127" s="50"/>
      <c r="YG127" s="50"/>
      <c r="YH127" s="50"/>
      <c r="YI127" s="50"/>
      <c r="YJ127" s="50"/>
      <c r="YK127" s="50"/>
      <c r="YL127" s="50"/>
      <c r="YM127" s="50"/>
      <c r="YN127" s="50"/>
      <c r="YO127" s="50"/>
      <c r="YP127" s="50"/>
      <c r="YQ127" s="50"/>
      <c r="YR127" s="50"/>
      <c r="YS127" s="50"/>
      <c r="YT127" s="50"/>
      <c r="YU127" s="50"/>
      <c r="YV127" s="50"/>
      <c r="YW127" s="50"/>
      <c r="YX127" s="50"/>
      <c r="YY127" s="50"/>
      <c r="YZ127" s="50"/>
      <c r="ZA127" s="50"/>
      <c r="ZB127" s="50"/>
      <c r="ZC127" s="50"/>
      <c r="ZD127" s="50"/>
      <c r="ZE127" s="50"/>
      <c r="ZF127" s="50"/>
      <c r="ZG127" s="50"/>
      <c r="ZH127" s="50"/>
      <c r="ZI127" s="50"/>
      <c r="ZJ127" s="50"/>
      <c r="ZK127" s="50"/>
      <c r="ZL127" s="50"/>
      <c r="ZM127" s="50"/>
      <c r="ZN127" s="50"/>
      <c r="ZO127" s="50"/>
      <c r="ZP127" s="50"/>
      <c r="ZQ127" s="50"/>
      <c r="ZR127" s="50"/>
      <c r="ZS127" s="50"/>
      <c r="ZT127" s="50"/>
      <c r="ZU127" s="50"/>
      <c r="ZV127" s="50"/>
      <c r="ZW127" s="50"/>
      <c r="ZX127" s="50"/>
      <c r="ZY127" s="50"/>
      <c r="ZZ127" s="50"/>
      <c r="AAA127" s="50"/>
      <c r="AAB127" s="50"/>
      <c r="AAC127" s="50"/>
      <c r="AAD127" s="50"/>
      <c r="AAE127" s="50"/>
      <c r="AAF127" s="50"/>
      <c r="AAG127" s="50"/>
      <c r="AAH127" s="50"/>
      <c r="AAI127" s="50"/>
      <c r="AAJ127" s="50"/>
      <c r="AAK127" s="50"/>
      <c r="AAL127" s="50"/>
      <c r="AAM127" s="50"/>
      <c r="AAN127" s="50"/>
      <c r="AAO127" s="50"/>
      <c r="AAP127" s="50"/>
      <c r="AAQ127" s="50"/>
      <c r="AAR127" s="50"/>
      <c r="AAS127" s="50"/>
      <c r="AAT127" s="50"/>
      <c r="AAU127" s="50"/>
      <c r="AAV127" s="50"/>
      <c r="AAW127" s="50"/>
      <c r="AAX127" s="50"/>
      <c r="AAY127" s="50"/>
      <c r="AAZ127" s="50"/>
      <c r="ABA127" s="50"/>
      <c r="ABB127" s="50"/>
      <c r="ABC127" s="50"/>
      <c r="ABD127" s="50"/>
      <c r="ABE127" s="50"/>
      <c r="ABF127" s="50"/>
      <c r="ABG127" s="50"/>
      <c r="ABH127" s="50"/>
      <c r="ABI127" s="50"/>
      <c r="ABJ127" s="50"/>
      <c r="ABK127" s="50"/>
      <c r="ABL127" s="50"/>
      <c r="ABM127" s="50"/>
      <c r="ABN127" s="50"/>
      <c r="ABO127" s="50"/>
      <c r="ABP127" s="50"/>
      <c r="ABQ127" s="50"/>
      <c r="ABR127" s="50"/>
      <c r="ABS127" s="50"/>
      <c r="ABT127" s="50"/>
      <c r="ABU127" s="50"/>
      <c r="ABV127" s="50"/>
      <c r="ABW127" s="50"/>
      <c r="ABX127" s="50"/>
      <c r="ABY127" s="50"/>
      <c r="ABZ127" s="50"/>
      <c r="ACA127" s="50"/>
      <c r="ACB127" s="50"/>
      <c r="ACC127" s="50"/>
      <c r="ACD127" s="50"/>
      <c r="ACE127" s="50"/>
      <c r="ACF127" s="50"/>
      <c r="ACG127" s="50"/>
      <c r="ACH127" s="50"/>
      <c r="ACI127" s="50"/>
      <c r="ACJ127" s="50"/>
      <c r="ACK127" s="50"/>
      <c r="ACL127" s="50"/>
      <c r="ACM127" s="50"/>
      <c r="ACN127" s="50"/>
      <c r="ACO127" s="50"/>
      <c r="ACP127" s="50"/>
      <c r="ACQ127" s="50"/>
      <c r="ACR127" s="50"/>
      <c r="ACS127" s="50"/>
      <c r="ACT127" s="50"/>
      <c r="ACU127" s="50"/>
      <c r="ACV127" s="50"/>
      <c r="ACW127" s="50"/>
      <c r="ACX127" s="50"/>
      <c r="ACY127" s="50"/>
      <c r="ACZ127" s="50"/>
      <c r="ADA127" s="50"/>
      <c r="ADB127" s="50"/>
      <c r="ADC127" s="50"/>
      <c r="ADD127" s="50"/>
      <c r="ADE127" s="50"/>
      <c r="ADF127" s="50"/>
      <c r="ADG127" s="50"/>
      <c r="ADH127" s="50"/>
      <c r="ADI127" s="50"/>
      <c r="ADJ127" s="50"/>
    </row>
    <row r="128" spans="1:790" s="56" customFormat="1" ht="47.25" customHeight="1" x14ac:dyDescent="0.3">
      <c r="A128" s="536">
        <v>2019</v>
      </c>
      <c r="B128" s="537">
        <v>43466</v>
      </c>
      <c r="C128" s="537">
        <v>43555</v>
      </c>
      <c r="D128" s="536" t="s">
        <v>330</v>
      </c>
      <c r="E128" s="536" t="s">
        <v>63</v>
      </c>
      <c r="F128" s="512" t="s">
        <v>331</v>
      </c>
      <c r="G128" s="512" t="s">
        <v>332</v>
      </c>
      <c r="H128" s="512" t="s">
        <v>472</v>
      </c>
      <c r="I128" s="512" t="s">
        <v>333</v>
      </c>
      <c r="J128" s="59" t="s">
        <v>67</v>
      </c>
      <c r="K128" s="59" t="s">
        <v>68</v>
      </c>
      <c r="L128" s="59" t="s">
        <v>69</v>
      </c>
      <c r="M128" s="59" t="s">
        <v>328</v>
      </c>
      <c r="N128" s="59" t="s">
        <v>329</v>
      </c>
      <c r="O128" s="65">
        <v>92800</v>
      </c>
      <c r="P128" s="512" t="s">
        <v>67</v>
      </c>
      <c r="Q128" s="512" t="s">
        <v>68</v>
      </c>
      <c r="R128" s="512" t="s">
        <v>69</v>
      </c>
      <c r="S128" s="512" t="s">
        <v>214</v>
      </c>
      <c r="T128" s="512" t="s">
        <v>215</v>
      </c>
      <c r="U128" s="512" t="s">
        <v>109</v>
      </c>
      <c r="V128" s="512" t="str">
        <f>U128</f>
        <v>DIRECCION DE ATENCION MEDICA</v>
      </c>
      <c r="W128" s="512" t="str">
        <f>F128</f>
        <v>SSPDF-SRMAS-JUDCCM-ADQ-108-19</v>
      </c>
      <c r="X128" s="520">
        <v>43543</v>
      </c>
      <c r="Y128" s="520">
        <v>58426.36</v>
      </c>
      <c r="Z128" s="512">
        <f>+Y128*1.16</f>
        <v>67774.57759999999</v>
      </c>
      <c r="AA128" s="512" t="s">
        <v>196</v>
      </c>
      <c r="AB128" s="512" t="s">
        <v>196</v>
      </c>
      <c r="AC128" s="512" t="s">
        <v>73</v>
      </c>
      <c r="AD128" s="512" t="s">
        <v>74</v>
      </c>
      <c r="AE128" s="512" t="s">
        <v>75</v>
      </c>
      <c r="AF128" s="512" t="str">
        <f>I128</f>
        <v>COMPRESOR DE AIRE</v>
      </c>
      <c r="AG128" s="512">
        <v>8763.9500000000007</v>
      </c>
      <c r="AH128" s="520">
        <v>43543</v>
      </c>
      <c r="AI128" s="520">
        <v>43577</v>
      </c>
      <c r="AJ128" s="512" t="s">
        <v>473</v>
      </c>
      <c r="AK128" s="512" t="s">
        <v>391</v>
      </c>
      <c r="AL128" s="512" t="s">
        <v>76</v>
      </c>
      <c r="AM128" s="512" t="s">
        <v>95</v>
      </c>
      <c r="AN128" s="512" t="s">
        <v>78</v>
      </c>
      <c r="AO128" s="512" t="s">
        <v>392</v>
      </c>
      <c r="AP128" s="512" t="s">
        <v>78</v>
      </c>
      <c r="AQ128" s="512" t="s">
        <v>78</v>
      </c>
      <c r="AR128" s="512" t="s">
        <v>79</v>
      </c>
      <c r="AS128" s="512" t="s">
        <v>80</v>
      </c>
      <c r="AT128" s="512" t="s">
        <v>80</v>
      </c>
      <c r="AU128" s="512" t="s">
        <v>80</v>
      </c>
      <c r="AV128" s="516" t="s">
        <v>393</v>
      </c>
      <c r="AW128" s="539" t="s">
        <v>506</v>
      </c>
      <c r="AX128" s="539" t="s">
        <v>394</v>
      </c>
      <c r="AY128" s="539" t="s">
        <v>394</v>
      </c>
      <c r="AZ128" s="539" t="s">
        <v>394</v>
      </c>
      <c r="BA128" s="539" t="s">
        <v>395</v>
      </c>
      <c r="BB128" s="540" t="s">
        <v>81</v>
      </c>
      <c r="BC128" s="538">
        <v>43578</v>
      </c>
      <c r="BD128" s="538">
        <v>43578</v>
      </c>
      <c r="BE128" s="538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  <c r="IQ128" s="55"/>
      <c r="IR128" s="55"/>
      <c r="IS128" s="55"/>
      <c r="IT128" s="55"/>
      <c r="IU128" s="55"/>
      <c r="IV128" s="55"/>
      <c r="IW128" s="55"/>
      <c r="IX128" s="55"/>
      <c r="IY128" s="55"/>
      <c r="IZ128" s="55"/>
      <c r="JA128" s="55"/>
      <c r="JB128" s="55"/>
      <c r="JC128" s="55"/>
      <c r="JD128" s="55"/>
      <c r="JE128" s="55"/>
      <c r="JF128" s="55"/>
      <c r="JG128" s="55"/>
      <c r="JH128" s="55"/>
      <c r="JI128" s="55"/>
      <c r="JJ128" s="55"/>
      <c r="JK128" s="55"/>
      <c r="JL128" s="55"/>
      <c r="JM128" s="55"/>
      <c r="JN128" s="55"/>
      <c r="JO128" s="55"/>
      <c r="JP128" s="55"/>
      <c r="JQ128" s="55"/>
      <c r="JR128" s="55"/>
      <c r="JS128" s="55"/>
      <c r="JT128" s="55"/>
      <c r="JU128" s="55"/>
      <c r="JV128" s="55"/>
      <c r="JW128" s="55"/>
      <c r="JX128" s="55"/>
      <c r="JY128" s="55"/>
      <c r="JZ128" s="55"/>
      <c r="KA128" s="55"/>
      <c r="KB128" s="55"/>
      <c r="KC128" s="55"/>
      <c r="KD128" s="55"/>
      <c r="KE128" s="55"/>
      <c r="KF128" s="55"/>
      <c r="KG128" s="55"/>
      <c r="KH128" s="55"/>
      <c r="KI128" s="55"/>
      <c r="KJ128" s="55"/>
      <c r="KK128" s="55"/>
      <c r="KL128" s="55"/>
      <c r="KM128" s="55"/>
      <c r="KN128" s="55"/>
      <c r="KO128" s="55"/>
      <c r="KP128" s="55"/>
      <c r="KQ128" s="55"/>
      <c r="KR128" s="55"/>
      <c r="KS128" s="55"/>
      <c r="KT128" s="55"/>
      <c r="KU128" s="55"/>
      <c r="KV128" s="55"/>
      <c r="KW128" s="55"/>
      <c r="KX128" s="55"/>
      <c r="KY128" s="55"/>
      <c r="KZ128" s="55"/>
      <c r="LA128" s="55"/>
      <c r="LB128" s="55"/>
      <c r="LC128" s="55"/>
      <c r="LD128" s="55"/>
      <c r="LE128" s="55"/>
      <c r="LF128" s="55"/>
      <c r="LG128" s="55"/>
      <c r="LH128" s="55"/>
      <c r="LI128" s="55"/>
      <c r="LJ128" s="55"/>
      <c r="LK128" s="55"/>
      <c r="LL128" s="55"/>
      <c r="LM128" s="55"/>
      <c r="LN128" s="55"/>
      <c r="LO128" s="55"/>
      <c r="LP128" s="55"/>
      <c r="LQ128" s="55"/>
      <c r="LR128" s="55"/>
      <c r="LS128" s="55"/>
      <c r="LT128" s="55"/>
      <c r="LU128" s="55"/>
      <c r="LV128" s="55"/>
      <c r="LW128" s="55"/>
      <c r="LX128" s="55"/>
      <c r="LY128" s="55"/>
      <c r="LZ128" s="55"/>
      <c r="MA128" s="55"/>
      <c r="MB128" s="55"/>
      <c r="MC128" s="55"/>
      <c r="MD128" s="55"/>
      <c r="ME128" s="55"/>
      <c r="MF128" s="55"/>
      <c r="MG128" s="55"/>
      <c r="MH128" s="55"/>
      <c r="MI128" s="55"/>
      <c r="MJ128" s="55"/>
      <c r="MK128" s="55"/>
      <c r="ML128" s="55"/>
      <c r="MM128" s="55"/>
      <c r="MN128" s="55"/>
      <c r="MO128" s="55"/>
      <c r="MP128" s="55"/>
      <c r="MQ128" s="55"/>
      <c r="MR128" s="55"/>
      <c r="MS128" s="55"/>
      <c r="MT128" s="55"/>
      <c r="MU128" s="55"/>
      <c r="MV128" s="55"/>
      <c r="MW128" s="55"/>
      <c r="MX128" s="55"/>
      <c r="MY128" s="55"/>
      <c r="MZ128" s="55"/>
      <c r="NA128" s="55"/>
      <c r="NB128" s="55"/>
      <c r="NC128" s="55"/>
      <c r="ND128" s="55"/>
      <c r="NE128" s="55"/>
      <c r="NF128" s="55"/>
      <c r="NG128" s="55"/>
      <c r="NH128" s="55"/>
      <c r="NI128" s="55"/>
      <c r="NJ128" s="55"/>
      <c r="NK128" s="55"/>
      <c r="NL128" s="55"/>
      <c r="NM128" s="55"/>
      <c r="NN128" s="55"/>
      <c r="NO128" s="55"/>
      <c r="NP128" s="55"/>
      <c r="NQ128" s="55"/>
      <c r="NR128" s="55"/>
      <c r="NS128" s="55"/>
      <c r="NT128" s="55"/>
      <c r="NU128" s="55"/>
      <c r="NV128" s="55"/>
      <c r="NW128" s="55"/>
      <c r="NX128" s="55"/>
      <c r="NY128" s="55"/>
      <c r="NZ128" s="55"/>
      <c r="OA128" s="55"/>
      <c r="OB128" s="55"/>
      <c r="OC128" s="55"/>
      <c r="OD128" s="55"/>
      <c r="OE128" s="55"/>
      <c r="OF128" s="55"/>
      <c r="OG128" s="55"/>
      <c r="OH128" s="55"/>
      <c r="OI128" s="55"/>
      <c r="OJ128" s="55"/>
      <c r="OK128" s="55"/>
      <c r="OL128" s="55"/>
      <c r="OM128" s="55"/>
      <c r="ON128" s="55"/>
      <c r="OO128" s="55"/>
      <c r="OP128" s="55"/>
      <c r="OQ128" s="55"/>
      <c r="OR128" s="55"/>
      <c r="OS128" s="55"/>
      <c r="OT128" s="55"/>
      <c r="OU128" s="55"/>
      <c r="OV128" s="55"/>
      <c r="OW128" s="55"/>
      <c r="OX128" s="55"/>
      <c r="OY128" s="55"/>
      <c r="OZ128" s="55"/>
      <c r="PA128" s="55"/>
      <c r="PB128" s="55"/>
      <c r="PC128" s="55"/>
      <c r="PD128" s="55"/>
      <c r="PE128" s="55"/>
      <c r="PF128" s="55"/>
      <c r="PG128" s="55"/>
      <c r="PH128" s="55"/>
      <c r="PI128" s="55"/>
      <c r="PJ128" s="55"/>
      <c r="PK128" s="55"/>
      <c r="PL128" s="55"/>
      <c r="PM128" s="55"/>
      <c r="PN128" s="55"/>
      <c r="PO128" s="55"/>
      <c r="PP128" s="55"/>
      <c r="PQ128" s="55"/>
      <c r="PR128" s="55"/>
      <c r="PS128" s="55"/>
      <c r="PT128" s="55"/>
      <c r="PU128" s="55"/>
      <c r="PV128" s="55"/>
      <c r="PW128" s="55"/>
      <c r="PX128" s="55"/>
      <c r="PY128" s="55"/>
      <c r="PZ128" s="55"/>
      <c r="QA128" s="55"/>
      <c r="QB128" s="55"/>
      <c r="QC128" s="55"/>
      <c r="QD128" s="55"/>
      <c r="QE128" s="55"/>
      <c r="QF128" s="55"/>
      <c r="QG128" s="55"/>
      <c r="QH128" s="55"/>
      <c r="QI128" s="55"/>
      <c r="QJ128" s="55"/>
      <c r="QK128" s="55"/>
      <c r="QL128" s="55"/>
      <c r="QM128" s="55"/>
      <c r="QN128" s="55"/>
      <c r="QO128" s="55"/>
      <c r="QP128" s="55"/>
      <c r="QQ128" s="55"/>
      <c r="QR128" s="55"/>
      <c r="QS128" s="55"/>
      <c r="QT128" s="55"/>
      <c r="QU128" s="55"/>
      <c r="QV128" s="55"/>
      <c r="QW128" s="55"/>
      <c r="QX128" s="55"/>
      <c r="QY128" s="55"/>
      <c r="QZ128" s="55"/>
      <c r="RA128" s="55"/>
      <c r="RB128" s="55"/>
      <c r="RC128" s="55"/>
      <c r="RD128" s="55"/>
      <c r="RE128" s="55"/>
      <c r="RF128" s="55"/>
      <c r="RG128" s="55"/>
      <c r="RH128" s="55"/>
      <c r="RI128" s="55"/>
      <c r="RJ128" s="55"/>
      <c r="RK128" s="55"/>
      <c r="RL128" s="55"/>
      <c r="RM128" s="55"/>
      <c r="RN128" s="55"/>
      <c r="RO128" s="55"/>
      <c r="RP128" s="55"/>
      <c r="RQ128" s="55"/>
      <c r="RR128" s="55"/>
      <c r="RS128" s="55"/>
      <c r="RT128" s="55"/>
      <c r="RU128" s="55"/>
      <c r="RV128" s="55"/>
      <c r="RW128" s="55"/>
      <c r="RX128" s="55"/>
      <c r="RY128" s="55"/>
      <c r="RZ128" s="55"/>
      <c r="SA128" s="55"/>
      <c r="SB128" s="55"/>
      <c r="SC128" s="55"/>
      <c r="SD128" s="55"/>
      <c r="SE128" s="55"/>
      <c r="SF128" s="55"/>
      <c r="SG128" s="55"/>
      <c r="SH128" s="55"/>
      <c r="SI128" s="55"/>
      <c r="SJ128" s="55"/>
      <c r="SK128" s="55"/>
      <c r="SL128" s="55"/>
      <c r="SM128" s="55"/>
      <c r="SN128" s="55"/>
      <c r="SO128" s="55"/>
      <c r="SP128" s="55"/>
      <c r="SQ128" s="55"/>
      <c r="SR128" s="55"/>
      <c r="SS128" s="55"/>
      <c r="ST128" s="55"/>
      <c r="SU128" s="55"/>
      <c r="SV128" s="55"/>
      <c r="SW128" s="55"/>
      <c r="SX128" s="55"/>
      <c r="SY128" s="55"/>
      <c r="SZ128" s="55"/>
      <c r="TA128" s="55"/>
      <c r="TB128" s="55"/>
      <c r="TC128" s="55"/>
      <c r="TD128" s="55"/>
      <c r="TE128" s="55"/>
      <c r="TF128" s="55"/>
      <c r="TG128" s="55"/>
      <c r="TH128" s="55"/>
      <c r="TI128" s="55"/>
      <c r="TJ128" s="55"/>
      <c r="TK128" s="55"/>
      <c r="TL128" s="55"/>
      <c r="TM128" s="55"/>
      <c r="TN128" s="55"/>
      <c r="TO128" s="55"/>
      <c r="TP128" s="55"/>
      <c r="TQ128" s="55"/>
      <c r="TR128" s="55"/>
      <c r="TS128" s="55"/>
      <c r="TT128" s="55"/>
      <c r="TU128" s="55"/>
      <c r="TV128" s="55"/>
      <c r="TW128" s="55"/>
      <c r="TX128" s="55"/>
      <c r="TY128" s="55"/>
      <c r="TZ128" s="55"/>
      <c r="UA128" s="55"/>
      <c r="UB128" s="55"/>
      <c r="UC128" s="55"/>
      <c r="UD128" s="55"/>
      <c r="UE128" s="55"/>
      <c r="UF128" s="55"/>
      <c r="UG128" s="55"/>
      <c r="UH128" s="55"/>
      <c r="UI128" s="55"/>
      <c r="UJ128" s="55"/>
      <c r="UK128" s="55"/>
      <c r="UL128" s="55"/>
      <c r="UM128" s="55"/>
      <c r="UN128" s="55"/>
      <c r="UO128" s="55"/>
      <c r="UP128" s="55"/>
      <c r="UQ128" s="55"/>
      <c r="UR128" s="55"/>
      <c r="US128" s="55"/>
      <c r="UT128" s="55"/>
      <c r="UU128" s="55"/>
      <c r="UV128" s="55"/>
      <c r="UW128" s="55"/>
      <c r="UX128" s="55"/>
      <c r="UY128" s="55"/>
      <c r="UZ128" s="55"/>
      <c r="VA128" s="55"/>
      <c r="VB128" s="55"/>
      <c r="VC128" s="55"/>
      <c r="VD128" s="55"/>
      <c r="VE128" s="55"/>
      <c r="VF128" s="55"/>
      <c r="VG128" s="55"/>
      <c r="VH128" s="55"/>
      <c r="VI128" s="55"/>
      <c r="VJ128" s="55"/>
      <c r="VK128" s="55"/>
      <c r="VL128" s="55"/>
      <c r="VM128" s="55"/>
      <c r="VN128" s="55"/>
      <c r="VO128" s="55"/>
      <c r="VP128" s="55"/>
      <c r="VQ128" s="55"/>
      <c r="VR128" s="55"/>
      <c r="VS128" s="55"/>
      <c r="VT128" s="55"/>
      <c r="VU128" s="55"/>
      <c r="VV128" s="55"/>
      <c r="VW128" s="55"/>
      <c r="VX128" s="55"/>
      <c r="VY128" s="55"/>
      <c r="VZ128" s="55"/>
      <c r="WA128" s="55"/>
      <c r="WB128" s="55"/>
      <c r="WC128" s="55"/>
      <c r="WD128" s="55"/>
      <c r="WE128" s="55"/>
      <c r="WF128" s="55"/>
      <c r="WG128" s="55"/>
      <c r="WH128" s="55"/>
      <c r="WI128" s="55"/>
      <c r="WJ128" s="55"/>
      <c r="WK128" s="55"/>
      <c r="WL128" s="55"/>
      <c r="WM128" s="55"/>
      <c r="WN128" s="55"/>
      <c r="WO128" s="55"/>
      <c r="WP128" s="55"/>
      <c r="WQ128" s="55"/>
      <c r="WR128" s="55"/>
      <c r="WS128" s="55"/>
      <c r="WT128" s="55"/>
      <c r="WU128" s="55"/>
      <c r="WV128" s="55"/>
      <c r="WW128" s="55"/>
      <c r="WX128" s="55"/>
      <c r="WY128" s="55"/>
      <c r="WZ128" s="55"/>
      <c r="XA128" s="55"/>
      <c r="XB128" s="55"/>
      <c r="XC128" s="55"/>
      <c r="XD128" s="55"/>
      <c r="XE128" s="55"/>
      <c r="XF128" s="55"/>
      <c r="XG128" s="55"/>
      <c r="XH128" s="55"/>
      <c r="XI128" s="55"/>
      <c r="XJ128" s="55"/>
      <c r="XK128" s="55"/>
      <c r="XL128" s="55"/>
      <c r="XM128" s="55"/>
      <c r="XN128" s="55"/>
      <c r="XO128" s="55"/>
      <c r="XP128" s="55"/>
      <c r="XQ128" s="55"/>
      <c r="XR128" s="55"/>
      <c r="XS128" s="55"/>
      <c r="XT128" s="55"/>
      <c r="XU128" s="55"/>
      <c r="XV128" s="55"/>
      <c r="XW128" s="55"/>
      <c r="XX128" s="55"/>
      <c r="XY128" s="55"/>
      <c r="XZ128" s="55"/>
      <c r="YA128" s="55"/>
      <c r="YB128" s="55"/>
      <c r="YC128" s="55"/>
      <c r="YD128" s="55"/>
      <c r="YE128" s="55"/>
      <c r="YF128" s="55"/>
      <c r="YG128" s="55"/>
      <c r="YH128" s="55"/>
      <c r="YI128" s="55"/>
      <c r="YJ128" s="55"/>
      <c r="YK128" s="55"/>
      <c r="YL128" s="55"/>
      <c r="YM128" s="55"/>
      <c r="YN128" s="55"/>
      <c r="YO128" s="55"/>
      <c r="YP128" s="55"/>
      <c r="YQ128" s="55"/>
      <c r="YR128" s="55"/>
      <c r="YS128" s="55"/>
      <c r="YT128" s="55"/>
      <c r="YU128" s="55"/>
      <c r="YV128" s="55"/>
      <c r="YW128" s="55"/>
      <c r="YX128" s="55"/>
      <c r="YY128" s="55"/>
      <c r="YZ128" s="55"/>
      <c r="ZA128" s="55"/>
      <c r="ZB128" s="55"/>
      <c r="ZC128" s="55"/>
      <c r="ZD128" s="55"/>
      <c r="ZE128" s="55"/>
      <c r="ZF128" s="55"/>
      <c r="ZG128" s="55"/>
      <c r="ZH128" s="55"/>
      <c r="ZI128" s="55"/>
      <c r="ZJ128" s="55"/>
      <c r="ZK128" s="55"/>
      <c r="ZL128" s="55"/>
      <c r="ZM128" s="55"/>
      <c r="ZN128" s="55"/>
      <c r="ZO128" s="55"/>
      <c r="ZP128" s="55"/>
      <c r="ZQ128" s="55"/>
      <c r="ZR128" s="55"/>
      <c r="ZS128" s="55"/>
      <c r="ZT128" s="55"/>
      <c r="ZU128" s="55"/>
      <c r="ZV128" s="55"/>
      <c r="ZW128" s="55"/>
      <c r="ZX128" s="55"/>
      <c r="ZY128" s="55"/>
      <c r="ZZ128" s="55"/>
      <c r="AAA128" s="55"/>
      <c r="AAB128" s="55"/>
      <c r="AAC128" s="55"/>
      <c r="AAD128" s="55"/>
      <c r="AAE128" s="55"/>
      <c r="AAF128" s="55"/>
      <c r="AAG128" s="55"/>
      <c r="AAH128" s="55"/>
      <c r="AAI128" s="55"/>
      <c r="AAJ128" s="55"/>
      <c r="AAK128" s="55"/>
      <c r="AAL128" s="55"/>
      <c r="AAM128" s="55"/>
      <c r="AAN128" s="55"/>
      <c r="AAO128" s="55"/>
      <c r="AAP128" s="55"/>
      <c r="AAQ128" s="55"/>
      <c r="AAR128" s="55"/>
      <c r="AAS128" s="55"/>
      <c r="AAT128" s="55"/>
      <c r="AAU128" s="55"/>
      <c r="AAV128" s="55"/>
      <c r="AAW128" s="55"/>
      <c r="AAX128" s="55"/>
      <c r="AAY128" s="55"/>
      <c r="AAZ128" s="55"/>
      <c r="ABA128" s="55"/>
      <c r="ABB128" s="55"/>
      <c r="ABC128" s="55"/>
      <c r="ABD128" s="55"/>
      <c r="ABE128" s="55"/>
      <c r="ABF128" s="55"/>
      <c r="ABG128" s="55"/>
      <c r="ABH128" s="55"/>
      <c r="ABI128" s="55"/>
      <c r="ABJ128" s="55"/>
      <c r="ABK128" s="55"/>
      <c r="ABL128" s="55"/>
      <c r="ABM128" s="55"/>
      <c r="ABN128" s="55"/>
      <c r="ABO128" s="55"/>
      <c r="ABP128" s="55"/>
      <c r="ABQ128" s="55"/>
      <c r="ABR128" s="55"/>
      <c r="ABS128" s="55"/>
      <c r="ABT128" s="55"/>
      <c r="ABU128" s="55"/>
      <c r="ABV128" s="55"/>
      <c r="ABW128" s="55"/>
      <c r="ABX128" s="55"/>
      <c r="ABY128" s="55"/>
      <c r="ABZ128" s="55"/>
      <c r="ACA128" s="55"/>
      <c r="ACB128" s="55"/>
      <c r="ACC128" s="55"/>
      <c r="ACD128" s="55"/>
      <c r="ACE128" s="55"/>
      <c r="ACF128" s="55"/>
      <c r="ACG128" s="55"/>
      <c r="ACH128" s="55"/>
      <c r="ACI128" s="55"/>
      <c r="ACJ128" s="55"/>
      <c r="ACK128" s="55"/>
      <c r="ACL128" s="55"/>
      <c r="ACM128" s="55"/>
      <c r="ACN128" s="55"/>
      <c r="ACO128" s="55"/>
      <c r="ACP128" s="55"/>
      <c r="ACQ128" s="55"/>
      <c r="ACR128" s="55"/>
      <c r="ACS128" s="55"/>
      <c r="ACT128" s="55"/>
      <c r="ACU128" s="55"/>
      <c r="ACV128" s="55"/>
      <c r="ACW128" s="55"/>
      <c r="ACX128" s="55"/>
      <c r="ACY128" s="55"/>
      <c r="ACZ128" s="55"/>
      <c r="ADA128" s="55"/>
      <c r="ADB128" s="55"/>
      <c r="ADC128" s="55"/>
      <c r="ADD128" s="55"/>
      <c r="ADE128" s="55"/>
      <c r="ADF128" s="55"/>
      <c r="ADG128" s="55"/>
      <c r="ADH128" s="55"/>
      <c r="ADI128" s="55"/>
      <c r="ADJ128" s="55"/>
    </row>
    <row r="129" spans="1:790" s="56" customFormat="1" ht="47.25" customHeight="1" x14ac:dyDescent="0.3">
      <c r="A129" s="536"/>
      <c r="B129" s="537"/>
      <c r="C129" s="537"/>
      <c r="D129" s="536"/>
      <c r="E129" s="536"/>
      <c r="F129" s="512"/>
      <c r="G129" s="512"/>
      <c r="H129" s="512"/>
      <c r="I129" s="512"/>
      <c r="J129" s="59" t="s">
        <v>67</v>
      </c>
      <c r="K129" s="59" t="s">
        <v>68</v>
      </c>
      <c r="L129" s="59" t="s">
        <v>69</v>
      </c>
      <c r="M129" s="59" t="s">
        <v>214</v>
      </c>
      <c r="N129" s="59" t="s">
        <v>215</v>
      </c>
      <c r="O129" s="65">
        <v>67774.58</v>
      </c>
      <c r="P129" s="512"/>
      <c r="Q129" s="512"/>
      <c r="R129" s="512"/>
      <c r="S129" s="512"/>
      <c r="T129" s="512"/>
      <c r="U129" s="512"/>
      <c r="V129" s="512"/>
      <c r="W129" s="512"/>
      <c r="X129" s="520"/>
      <c r="Y129" s="520"/>
      <c r="Z129" s="512"/>
      <c r="AA129" s="512"/>
      <c r="AB129" s="512"/>
      <c r="AC129" s="512"/>
      <c r="AD129" s="512"/>
      <c r="AE129" s="512"/>
      <c r="AF129" s="512"/>
      <c r="AG129" s="512"/>
      <c r="AH129" s="520"/>
      <c r="AI129" s="520"/>
      <c r="AJ129" s="512"/>
      <c r="AK129" s="512"/>
      <c r="AL129" s="512"/>
      <c r="AM129" s="512"/>
      <c r="AN129" s="512"/>
      <c r="AO129" s="512"/>
      <c r="AP129" s="512"/>
      <c r="AQ129" s="512"/>
      <c r="AR129" s="512"/>
      <c r="AS129" s="512"/>
      <c r="AT129" s="512"/>
      <c r="AU129" s="512"/>
      <c r="AV129" s="512"/>
      <c r="AW129" s="539"/>
      <c r="AX129" s="539"/>
      <c r="AY129" s="539"/>
      <c r="AZ129" s="539"/>
      <c r="BA129" s="539"/>
      <c r="BB129" s="540"/>
      <c r="BC129" s="538"/>
      <c r="BD129" s="538"/>
      <c r="BE129" s="538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  <c r="IQ129" s="55"/>
      <c r="IR129" s="55"/>
      <c r="IS129" s="55"/>
      <c r="IT129" s="55"/>
      <c r="IU129" s="55"/>
      <c r="IV129" s="55"/>
      <c r="IW129" s="55"/>
      <c r="IX129" s="55"/>
      <c r="IY129" s="55"/>
      <c r="IZ129" s="55"/>
      <c r="JA129" s="55"/>
      <c r="JB129" s="55"/>
      <c r="JC129" s="55"/>
      <c r="JD129" s="55"/>
      <c r="JE129" s="55"/>
      <c r="JF129" s="55"/>
      <c r="JG129" s="55"/>
      <c r="JH129" s="55"/>
      <c r="JI129" s="55"/>
      <c r="JJ129" s="55"/>
      <c r="JK129" s="55"/>
      <c r="JL129" s="55"/>
      <c r="JM129" s="55"/>
      <c r="JN129" s="55"/>
      <c r="JO129" s="55"/>
      <c r="JP129" s="55"/>
      <c r="JQ129" s="55"/>
      <c r="JR129" s="55"/>
      <c r="JS129" s="55"/>
      <c r="JT129" s="55"/>
      <c r="JU129" s="55"/>
      <c r="JV129" s="55"/>
      <c r="JW129" s="55"/>
      <c r="JX129" s="55"/>
      <c r="JY129" s="55"/>
      <c r="JZ129" s="55"/>
      <c r="KA129" s="55"/>
      <c r="KB129" s="55"/>
      <c r="KC129" s="55"/>
      <c r="KD129" s="55"/>
      <c r="KE129" s="55"/>
      <c r="KF129" s="55"/>
      <c r="KG129" s="55"/>
      <c r="KH129" s="55"/>
      <c r="KI129" s="55"/>
      <c r="KJ129" s="55"/>
      <c r="KK129" s="55"/>
      <c r="KL129" s="55"/>
      <c r="KM129" s="55"/>
      <c r="KN129" s="55"/>
      <c r="KO129" s="55"/>
      <c r="KP129" s="55"/>
      <c r="KQ129" s="55"/>
      <c r="KR129" s="55"/>
      <c r="KS129" s="55"/>
      <c r="KT129" s="55"/>
      <c r="KU129" s="55"/>
      <c r="KV129" s="55"/>
      <c r="KW129" s="55"/>
      <c r="KX129" s="55"/>
      <c r="KY129" s="55"/>
      <c r="KZ129" s="55"/>
      <c r="LA129" s="55"/>
      <c r="LB129" s="55"/>
      <c r="LC129" s="55"/>
      <c r="LD129" s="55"/>
      <c r="LE129" s="55"/>
      <c r="LF129" s="55"/>
      <c r="LG129" s="55"/>
      <c r="LH129" s="55"/>
      <c r="LI129" s="55"/>
      <c r="LJ129" s="55"/>
      <c r="LK129" s="55"/>
      <c r="LL129" s="55"/>
      <c r="LM129" s="55"/>
      <c r="LN129" s="55"/>
      <c r="LO129" s="55"/>
      <c r="LP129" s="55"/>
      <c r="LQ129" s="55"/>
      <c r="LR129" s="55"/>
      <c r="LS129" s="55"/>
      <c r="LT129" s="55"/>
      <c r="LU129" s="55"/>
      <c r="LV129" s="55"/>
      <c r="LW129" s="55"/>
      <c r="LX129" s="55"/>
      <c r="LY129" s="55"/>
      <c r="LZ129" s="55"/>
      <c r="MA129" s="55"/>
      <c r="MB129" s="55"/>
      <c r="MC129" s="55"/>
      <c r="MD129" s="55"/>
      <c r="ME129" s="55"/>
      <c r="MF129" s="55"/>
      <c r="MG129" s="55"/>
      <c r="MH129" s="55"/>
      <c r="MI129" s="55"/>
      <c r="MJ129" s="55"/>
      <c r="MK129" s="55"/>
      <c r="ML129" s="55"/>
      <c r="MM129" s="55"/>
      <c r="MN129" s="55"/>
      <c r="MO129" s="55"/>
      <c r="MP129" s="55"/>
      <c r="MQ129" s="55"/>
      <c r="MR129" s="55"/>
      <c r="MS129" s="55"/>
      <c r="MT129" s="55"/>
      <c r="MU129" s="55"/>
      <c r="MV129" s="55"/>
      <c r="MW129" s="55"/>
      <c r="MX129" s="55"/>
      <c r="MY129" s="55"/>
      <c r="MZ129" s="55"/>
      <c r="NA129" s="55"/>
      <c r="NB129" s="55"/>
      <c r="NC129" s="55"/>
      <c r="ND129" s="55"/>
      <c r="NE129" s="55"/>
      <c r="NF129" s="55"/>
      <c r="NG129" s="55"/>
      <c r="NH129" s="55"/>
      <c r="NI129" s="55"/>
      <c r="NJ129" s="55"/>
      <c r="NK129" s="55"/>
      <c r="NL129" s="55"/>
      <c r="NM129" s="55"/>
      <c r="NN129" s="55"/>
      <c r="NO129" s="55"/>
      <c r="NP129" s="55"/>
      <c r="NQ129" s="55"/>
      <c r="NR129" s="55"/>
      <c r="NS129" s="55"/>
      <c r="NT129" s="55"/>
      <c r="NU129" s="55"/>
      <c r="NV129" s="55"/>
      <c r="NW129" s="55"/>
      <c r="NX129" s="55"/>
      <c r="NY129" s="55"/>
      <c r="NZ129" s="55"/>
      <c r="OA129" s="55"/>
      <c r="OB129" s="55"/>
      <c r="OC129" s="55"/>
      <c r="OD129" s="55"/>
      <c r="OE129" s="55"/>
      <c r="OF129" s="55"/>
      <c r="OG129" s="55"/>
      <c r="OH129" s="55"/>
      <c r="OI129" s="55"/>
      <c r="OJ129" s="55"/>
      <c r="OK129" s="55"/>
      <c r="OL129" s="55"/>
      <c r="OM129" s="55"/>
      <c r="ON129" s="55"/>
      <c r="OO129" s="55"/>
      <c r="OP129" s="55"/>
      <c r="OQ129" s="55"/>
      <c r="OR129" s="55"/>
      <c r="OS129" s="55"/>
      <c r="OT129" s="55"/>
      <c r="OU129" s="55"/>
      <c r="OV129" s="55"/>
      <c r="OW129" s="55"/>
      <c r="OX129" s="55"/>
      <c r="OY129" s="55"/>
      <c r="OZ129" s="55"/>
      <c r="PA129" s="55"/>
      <c r="PB129" s="55"/>
      <c r="PC129" s="55"/>
      <c r="PD129" s="55"/>
      <c r="PE129" s="55"/>
      <c r="PF129" s="55"/>
      <c r="PG129" s="55"/>
      <c r="PH129" s="55"/>
      <c r="PI129" s="55"/>
      <c r="PJ129" s="55"/>
      <c r="PK129" s="55"/>
      <c r="PL129" s="55"/>
      <c r="PM129" s="55"/>
      <c r="PN129" s="55"/>
      <c r="PO129" s="55"/>
      <c r="PP129" s="55"/>
      <c r="PQ129" s="55"/>
      <c r="PR129" s="55"/>
      <c r="PS129" s="55"/>
      <c r="PT129" s="55"/>
      <c r="PU129" s="55"/>
      <c r="PV129" s="55"/>
      <c r="PW129" s="55"/>
      <c r="PX129" s="55"/>
      <c r="PY129" s="55"/>
      <c r="PZ129" s="55"/>
      <c r="QA129" s="55"/>
      <c r="QB129" s="55"/>
      <c r="QC129" s="55"/>
      <c r="QD129" s="55"/>
      <c r="QE129" s="55"/>
      <c r="QF129" s="55"/>
      <c r="QG129" s="55"/>
      <c r="QH129" s="55"/>
      <c r="QI129" s="55"/>
      <c r="QJ129" s="55"/>
      <c r="QK129" s="55"/>
      <c r="QL129" s="55"/>
      <c r="QM129" s="55"/>
      <c r="QN129" s="55"/>
      <c r="QO129" s="55"/>
      <c r="QP129" s="55"/>
      <c r="QQ129" s="55"/>
      <c r="QR129" s="55"/>
      <c r="QS129" s="55"/>
      <c r="QT129" s="55"/>
      <c r="QU129" s="55"/>
      <c r="QV129" s="55"/>
      <c r="QW129" s="55"/>
      <c r="QX129" s="55"/>
      <c r="QY129" s="55"/>
      <c r="QZ129" s="55"/>
      <c r="RA129" s="55"/>
      <c r="RB129" s="55"/>
      <c r="RC129" s="55"/>
      <c r="RD129" s="55"/>
      <c r="RE129" s="55"/>
      <c r="RF129" s="55"/>
      <c r="RG129" s="55"/>
      <c r="RH129" s="55"/>
      <c r="RI129" s="55"/>
      <c r="RJ129" s="55"/>
      <c r="RK129" s="55"/>
      <c r="RL129" s="55"/>
      <c r="RM129" s="55"/>
      <c r="RN129" s="55"/>
      <c r="RO129" s="55"/>
      <c r="RP129" s="55"/>
      <c r="RQ129" s="55"/>
      <c r="RR129" s="55"/>
      <c r="RS129" s="55"/>
      <c r="RT129" s="55"/>
      <c r="RU129" s="55"/>
      <c r="RV129" s="55"/>
      <c r="RW129" s="55"/>
      <c r="RX129" s="55"/>
      <c r="RY129" s="55"/>
      <c r="RZ129" s="55"/>
      <c r="SA129" s="55"/>
      <c r="SB129" s="55"/>
      <c r="SC129" s="55"/>
      <c r="SD129" s="55"/>
      <c r="SE129" s="55"/>
      <c r="SF129" s="55"/>
      <c r="SG129" s="55"/>
      <c r="SH129" s="55"/>
      <c r="SI129" s="55"/>
      <c r="SJ129" s="55"/>
      <c r="SK129" s="55"/>
      <c r="SL129" s="55"/>
      <c r="SM129" s="55"/>
      <c r="SN129" s="55"/>
      <c r="SO129" s="55"/>
      <c r="SP129" s="55"/>
      <c r="SQ129" s="55"/>
      <c r="SR129" s="55"/>
      <c r="SS129" s="55"/>
      <c r="ST129" s="55"/>
      <c r="SU129" s="55"/>
      <c r="SV129" s="55"/>
      <c r="SW129" s="55"/>
      <c r="SX129" s="55"/>
      <c r="SY129" s="55"/>
      <c r="SZ129" s="55"/>
      <c r="TA129" s="55"/>
      <c r="TB129" s="55"/>
      <c r="TC129" s="55"/>
      <c r="TD129" s="55"/>
      <c r="TE129" s="55"/>
      <c r="TF129" s="55"/>
      <c r="TG129" s="55"/>
      <c r="TH129" s="55"/>
      <c r="TI129" s="55"/>
      <c r="TJ129" s="55"/>
      <c r="TK129" s="55"/>
      <c r="TL129" s="55"/>
      <c r="TM129" s="55"/>
      <c r="TN129" s="55"/>
      <c r="TO129" s="55"/>
      <c r="TP129" s="55"/>
      <c r="TQ129" s="55"/>
      <c r="TR129" s="55"/>
      <c r="TS129" s="55"/>
      <c r="TT129" s="55"/>
      <c r="TU129" s="55"/>
      <c r="TV129" s="55"/>
      <c r="TW129" s="55"/>
      <c r="TX129" s="55"/>
      <c r="TY129" s="55"/>
      <c r="TZ129" s="55"/>
      <c r="UA129" s="55"/>
      <c r="UB129" s="55"/>
      <c r="UC129" s="55"/>
      <c r="UD129" s="55"/>
      <c r="UE129" s="55"/>
      <c r="UF129" s="55"/>
      <c r="UG129" s="55"/>
      <c r="UH129" s="55"/>
      <c r="UI129" s="55"/>
      <c r="UJ129" s="55"/>
      <c r="UK129" s="55"/>
      <c r="UL129" s="55"/>
      <c r="UM129" s="55"/>
      <c r="UN129" s="55"/>
      <c r="UO129" s="55"/>
      <c r="UP129" s="55"/>
      <c r="UQ129" s="55"/>
      <c r="UR129" s="55"/>
      <c r="US129" s="55"/>
      <c r="UT129" s="55"/>
      <c r="UU129" s="55"/>
      <c r="UV129" s="55"/>
      <c r="UW129" s="55"/>
      <c r="UX129" s="55"/>
      <c r="UY129" s="55"/>
      <c r="UZ129" s="55"/>
      <c r="VA129" s="55"/>
      <c r="VB129" s="55"/>
      <c r="VC129" s="55"/>
      <c r="VD129" s="55"/>
      <c r="VE129" s="55"/>
      <c r="VF129" s="55"/>
      <c r="VG129" s="55"/>
      <c r="VH129" s="55"/>
      <c r="VI129" s="55"/>
      <c r="VJ129" s="55"/>
      <c r="VK129" s="55"/>
      <c r="VL129" s="55"/>
      <c r="VM129" s="55"/>
      <c r="VN129" s="55"/>
      <c r="VO129" s="55"/>
      <c r="VP129" s="55"/>
      <c r="VQ129" s="55"/>
      <c r="VR129" s="55"/>
      <c r="VS129" s="55"/>
      <c r="VT129" s="55"/>
      <c r="VU129" s="55"/>
      <c r="VV129" s="55"/>
      <c r="VW129" s="55"/>
      <c r="VX129" s="55"/>
      <c r="VY129" s="55"/>
      <c r="VZ129" s="55"/>
      <c r="WA129" s="55"/>
      <c r="WB129" s="55"/>
      <c r="WC129" s="55"/>
      <c r="WD129" s="55"/>
      <c r="WE129" s="55"/>
      <c r="WF129" s="55"/>
      <c r="WG129" s="55"/>
      <c r="WH129" s="55"/>
      <c r="WI129" s="55"/>
      <c r="WJ129" s="55"/>
      <c r="WK129" s="55"/>
      <c r="WL129" s="55"/>
      <c r="WM129" s="55"/>
      <c r="WN129" s="55"/>
      <c r="WO129" s="55"/>
      <c r="WP129" s="55"/>
      <c r="WQ129" s="55"/>
      <c r="WR129" s="55"/>
      <c r="WS129" s="55"/>
      <c r="WT129" s="55"/>
      <c r="WU129" s="55"/>
      <c r="WV129" s="55"/>
      <c r="WW129" s="55"/>
      <c r="WX129" s="55"/>
      <c r="WY129" s="55"/>
      <c r="WZ129" s="55"/>
      <c r="XA129" s="55"/>
      <c r="XB129" s="55"/>
      <c r="XC129" s="55"/>
      <c r="XD129" s="55"/>
      <c r="XE129" s="55"/>
      <c r="XF129" s="55"/>
      <c r="XG129" s="55"/>
      <c r="XH129" s="55"/>
      <c r="XI129" s="55"/>
      <c r="XJ129" s="55"/>
      <c r="XK129" s="55"/>
      <c r="XL129" s="55"/>
      <c r="XM129" s="55"/>
      <c r="XN129" s="55"/>
      <c r="XO129" s="55"/>
      <c r="XP129" s="55"/>
      <c r="XQ129" s="55"/>
      <c r="XR129" s="55"/>
      <c r="XS129" s="55"/>
      <c r="XT129" s="55"/>
      <c r="XU129" s="55"/>
      <c r="XV129" s="55"/>
      <c r="XW129" s="55"/>
      <c r="XX129" s="55"/>
      <c r="XY129" s="55"/>
      <c r="XZ129" s="55"/>
      <c r="YA129" s="55"/>
      <c r="YB129" s="55"/>
      <c r="YC129" s="55"/>
      <c r="YD129" s="55"/>
      <c r="YE129" s="55"/>
      <c r="YF129" s="55"/>
      <c r="YG129" s="55"/>
      <c r="YH129" s="55"/>
      <c r="YI129" s="55"/>
      <c r="YJ129" s="55"/>
      <c r="YK129" s="55"/>
      <c r="YL129" s="55"/>
      <c r="YM129" s="55"/>
      <c r="YN129" s="55"/>
      <c r="YO129" s="55"/>
      <c r="YP129" s="55"/>
      <c r="YQ129" s="55"/>
      <c r="YR129" s="55"/>
      <c r="YS129" s="55"/>
      <c r="YT129" s="55"/>
      <c r="YU129" s="55"/>
      <c r="YV129" s="55"/>
      <c r="YW129" s="55"/>
      <c r="YX129" s="55"/>
      <c r="YY129" s="55"/>
      <c r="YZ129" s="55"/>
      <c r="ZA129" s="55"/>
      <c r="ZB129" s="55"/>
      <c r="ZC129" s="55"/>
      <c r="ZD129" s="55"/>
      <c r="ZE129" s="55"/>
      <c r="ZF129" s="55"/>
      <c r="ZG129" s="55"/>
      <c r="ZH129" s="55"/>
      <c r="ZI129" s="55"/>
      <c r="ZJ129" s="55"/>
      <c r="ZK129" s="55"/>
      <c r="ZL129" s="55"/>
      <c r="ZM129" s="55"/>
      <c r="ZN129" s="55"/>
      <c r="ZO129" s="55"/>
      <c r="ZP129" s="55"/>
      <c r="ZQ129" s="55"/>
      <c r="ZR129" s="55"/>
      <c r="ZS129" s="55"/>
      <c r="ZT129" s="55"/>
      <c r="ZU129" s="55"/>
      <c r="ZV129" s="55"/>
      <c r="ZW129" s="55"/>
      <c r="ZX129" s="55"/>
      <c r="ZY129" s="55"/>
      <c r="ZZ129" s="55"/>
      <c r="AAA129" s="55"/>
      <c r="AAB129" s="55"/>
      <c r="AAC129" s="55"/>
      <c r="AAD129" s="55"/>
      <c r="AAE129" s="55"/>
      <c r="AAF129" s="55"/>
      <c r="AAG129" s="55"/>
      <c r="AAH129" s="55"/>
      <c r="AAI129" s="55"/>
      <c r="AAJ129" s="55"/>
      <c r="AAK129" s="55"/>
      <c r="AAL129" s="55"/>
      <c r="AAM129" s="55"/>
      <c r="AAN129" s="55"/>
      <c r="AAO129" s="55"/>
      <c r="AAP129" s="55"/>
      <c r="AAQ129" s="55"/>
      <c r="AAR129" s="55"/>
      <c r="AAS129" s="55"/>
      <c r="AAT129" s="55"/>
      <c r="AAU129" s="55"/>
      <c r="AAV129" s="55"/>
      <c r="AAW129" s="55"/>
      <c r="AAX129" s="55"/>
      <c r="AAY129" s="55"/>
      <c r="AAZ129" s="55"/>
      <c r="ABA129" s="55"/>
      <c r="ABB129" s="55"/>
      <c r="ABC129" s="55"/>
      <c r="ABD129" s="55"/>
      <c r="ABE129" s="55"/>
      <c r="ABF129" s="55"/>
      <c r="ABG129" s="55"/>
      <c r="ABH129" s="55"/>
      <c r="ABI129" s="55"/>
      <c r="ABJ129" s="55"/>
      <c r="ABK129" s="55"/>
      <c r="ABL129" s="55"/>
      <c r="ABM129" s="55"/>
      <c r="ABN129" s="55"/>
      <c r="ABO129" s="55"/>
      <c r="ABP129" s="55"/>
      <c r="ABQ129" s="55"/>
      <c r="ABR129" s="55"/>
      <c r="ABS129" s="55"/>
      <c r="ABT129" s="55"/>
      <c r="ABU129" s="55"/>
      <c r="ABV129" s="55"/>
      <c r="ABW129" s="55"/>
      <c r="ABX129" s="55"/>
      <c r="ABY129" s="55"/>
      <c r="ABZ129" s="55"/>
      <c r="ACA129" s="55"/>
      <c r="ACB129" s="55"/>
      <c r="ACC129" s="55"/>
      <c r="ACD129" s="55"/>
      <c r="ACE129" s="55"/>
      <c r="ACF129" s="55"/>
      <c r="ACG129" s="55"/>
      <c r="ACH129" s="55"/>
      <c r="ACI129" s="55"/>
      <c r="ACJ129" s="55"/>
      <c r="ACK129" s="55"/>
      <c r="ACL129" s="55"/>
      <c r="ACM129" s="55"/>
      <c r="ACN129" s="55"/>
      <c r="ACO129" s="55"/>
      <c r="ACP129" s="55"/>
      <c r="ACQ129" s="55"/>
      <c r="ACR129" s="55"/>
      <c r="ACS129" s="55"/>
      <c r="ACT129" s="55"/>
      <c r="ACU129" s="55"/>
      <c r="ACV129" s="55"/>
      <c r="ACW129" s="55"/>
      <c r="ACX129" s="55"/>
      <c r="ACY129" s="55"/>
      <c r="ACZ129" s="55"/>
      <c r="ADA129" s="55"/>
      <c r="ADB129" s="55"/>
      <c r="ADC129" s="55"/>
      <c r="ADD129" s="55"/>
      <c r="ADE129" s="55"/>
      <c r="ADF129" s="55"/>
      <c r="ADG129" s="55"/>
      <c r="ADH129" s="55"/>
      <c r="ADI129" s="55"/>
      <c r="ADJ129" s="55"/>
    </row>
    <row r="130" spans="1:790" s="56" customFormat="1" ht="47.25" customHeight="1" x14ac:dyDescent="0.3">
      <c r="A130" s="536"/>
      <c r="B130" s="537"/>
      <c r="C130" s="537"/>
      <c r="D130" s="536"/>
      <c r="E130" s="536"/>
      <c r="F130" s="512"/>
      <c r="G130" s="512"/>
      <c r="H130" s="512"/>
      <c r="I130" s="512"/>
      <c r="J130" s="59" t="s">
        <v>180</v>
      </c>
      <c r="K130" s="59" t="s">
        <v>181</v>
      </c>
      <c r="L130" s="59" t="s">
        <v>182</v>
      </c>
      <c r="M130" s="59" t="s">
        <v>99</v>
      </c>
      <c r="N130" s="59" t="s">
        <v>183</v>
      </c>
      <c r="O130" s="65">
        <v>77940.28</v>
      </c>
      <c r="P130" s="512"/>
      <c r="Q130" s="512"/>
      <c r="R130" s="512"/>
      <c r="S130" s="512"/>
      <c r="T130" s="512"/>
      <c r="U130" s="512"/>
      <c r="V130" s="512"/>
      <c r="W130" s="512"/>
      <c r="X130" s="520"/>
      <c r="Y130" s="520"/>
      <c r="Z130" s="512"/>
      <c r="AA130" s="512"/>
      <c r="AB130" s="512"/>
      <c r="AC130" s="512"/>
      <c r="AD130" s="512"/>
      <c r="AE130" s="512"/>
      <c r="AF130" s="512"/>
      <c r="AG130" s="512"/>
      <c r="AH130" s="520"/>
      <c r="AI130" s="520"/>
      <c r="AJ130" s="512"/>
      <c r="AK130" s="512"/>
      <c r="AL130" s="512"/>
      <c r="AM130" s="512"/>
      <c r="AN130" s="512"/>
      <c r="AO130" s="512"/>
      <c r="AP130" s="512"/>
      <c r="AQ130" s="512"/>
      <c r="AR130" s="512"/>
      <c r="AS130" s="512"/>
      <c r="AT130" s="512"/>
      <c r="AU130" s="512"/>
      <c r="AV130" s="512"/>
      <c r="AW130" s="539"/>
      <c r="AX130" s="539"/>
      <c r="AY130" s="539"/>
      <c r="AZ130" s="539"/>
      <c r="BA130" s="539"/>
      <c r="BB130" s="540"/>
      <c r="BC130" s="538"/>
      <c r="BD130" s="538"/>
      <c r="BE130" s="538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  <c r="IX130" s="55"/>
      <c r="IY130" s="55"/>
      <c r="IZ130" s="55"/>
      <c r="JA130" s="55"/>
      <c r="JB130" s="55"/>
      <c r="JC130" s="55"/>
      <c r="JD130" s="55"/>
      <c r="JE130" s="55"/>
      <c r="JF130" s="55"/>
      <c r="JG130" s="55"/>
      <c r="JH130" s="55"/>
      <c r="JI130" s="55"/>
      <c r="JJ130" s="55"/>
      <c r="JK130" s="55"/>
      <c r="JL130" s="55"/>
      <c r="JM130" s="55"/>
      <c r="JN130" s="55"/>
      <c r="JO130" s="55"/>
      <c r="JP130" s="55"/>
      <c r="JQ130" s="55"/>
      <c r="JR130" s="55"/>
      <c r="JS130" s="55"/>
      <c r="JT130" s="55"/>
      <c r="JU130" s="55"/>
      <c r="JV130" s="55"/>
      <c r="JW130" s="55"/>
      <c r="JX130" s="55"/>
      <c r="JY130" s="55"/>
      <c r="JZ130" s="55"/>
      <c r="KA130" s="55"/>
      <c r="KB130" s="55"/>
      <c r="KC130" s="55"/>
      <c r="KD130" s="55"/>
      <c r="KE130" s="55"/>
      <c r="KF130" s="55"/>
      <c r="KG130" s="55"/>
      <c r="KH130" s="55"/>
      <c r="KI130" s="55"/>
      <c r="KJ130" s="55"/>
      <c r="KK130" s="55"/>
      <c r="KL130" s="55"/>
      <c r="KM130" s="55"/>
      <c r="KN130" s="55"/>
      <c r="KO130" s="55"/>
      <c r="KP130" s="55"/>
      <c r="KQ130" s="55"/>
      <c r="KR130" s="55"/>
      <c r="KS130" s="55"/>
      <c r="KT130" s="55"/>
      <c r="KU130" s="55"/>
      <c r="KV130" s="55"/>
      <c r="KW130" s="55"/>
      <c r="KX130" s="55"/>
      <c r="KY130" s="55"/>
      <c r="KZ130" s="55"/>
      <c r="LA130" s="55"/>
      <c r="LB130" s="55"/>
      <c r="LC130" s="55"/>
      <c r="LD130" s="55"/>
      <c r="LE130" s="55"/>
      <c r="LF130" s="55"/>
      <c r="LG130" s="55"/>
      <c r="LH130" s="55"/>
      <c r="LI130" s="55"/>
      <c r="LJ130" s="55"/>
      <c r="LK130" s="55"/>
      <c r="LL130" s="55"/>
      <c r="LM130" s="55"/>
      <c r="LN130" s="55"/>
      <c r="LO130" s="55"/>
      <c r="LP130" s="55"/>
      <c r="LQ130" s="55"/>
      <c r="LR130" s="55"/>
      <c r="LS130" s="55"/>
      <c r="LT130" s="55"/>
      <c r="LU130" s="55"/>
      <c r="LV130" s="55"/>
      <c r="LW130" s="55"/>
      <c r="LX130" s="55"/>
      <c r="LY130" s="55"/>
      <c r="LZ130" s="55"/>
      <c r="MA130" s="55"/>
      <c r="MB130" s="55"/>
      <c r="MC130" s="55"/>
      <c r="MD130" s="55"/>
      <c r="ME130" s="55"/>
      <c r="MF130" s="55"/>
      <c r="MG130" s="55"/>
      <c r="MH130" s="55"/>
      <c r="MI130" s="55"/>
      <c r="MJ130" s="55"/>
      <c r="MK130" s="55"/>
      <c r="ML130" s="55"/>
      <c r="MM130" s="55"/>
      <c r="MN130" s="55"/>
      <c r="MO130" s="55"/>
      <c r="MP130" s="55"/>
      <c r="MQ130" s="55"/>
      <c r="MR130" s="55"/>
      <c r="MS130" s="55"/>
      <c r="MT130" s="55"/>
      <c r="MU130" s="55"/>
      <c r="MV130" s="55"/>
      <c r="MW130" s="55"/>
      <c r="MX130" s="55"/>
      <c r="MY130" s="55"/>
      <c r="MZ130" s="55"/>
      <c r="NA130" s="55"/>
      <c r="NB130" s="55"/>
      <c r="NC130" s="55"/>
      <c r="ND130" s="55"/>
      <c r="NE130" s="55"/>
      <c r="NF130" s="55"/>
      <c r="NG130" s="55"/>
      <c r="NH130" s="55"/>
      <c r="NI130" s="55"/>
      <c r="NJ130" s="55"/>
      <c r="NK130" s="55"/>
      <c r="NL130" s="55"/>
      <c r="NM130" s="55"/>
      <c r="NN130" s="55"/>
      <c r="NO130" s="55"/>
      <c r="NP130" s="55"/>
      <c r="NQ130" s="55"/>
      <c r="NR130" s="55"/>
      <c r="NS130" s="55"/>
      <c r="NT130" s="55"/>
      <c r="NU130" s="55"/>
      <c r="NV130" s="55"/>
      <c r="NW130" s="55"/>
      <c r="NX130" s="55"/>
      <c r="NY130" s="55"/>
      <c r="NZ130" s="55"/>
      <c r="OA130" s="55"/>
      <c r="OB130" s="55"/>
      <c r="OC130" s="55"/>
      <c r="OD130" s="55"/>
      <c r="OE130" s="55"/>
      <c r="OF130" s="55"/>
      <c r="OG130" s="55"/>
      <c r="OH130" s="55"/>
      <c r="OI130" s="55"/>
      <c r="OJ130" s="55"/>
      <c r="OK130" s="55"/>
      <c r="OL130" s="55"/>
      <c r="OM130" s="55"/>
      <c r="ON130" s="55"/>
      <c r="OO130" s="55"/>
      <c r="OP130" s="55"/>
      <c r="OQ130" s="55"/>
      <c r="OR130" s="55"/>
      <c r="OS130" s="55"/>
      <c r="OT130" s="55"/>
      <c r="OU130" s="55"/>
      <c r="OV130" s="55"/>
      <c r="OW130" s="55"/>
      <c r="OX130" s="55"/>
      <c r="OY130" s="55"/>
      <c r="OZ130" s="55"/>
      <c r="PA130" s="55"/>
      <c r="PB130" s="55"/>
      <c r="PC130" s="55"/>
      <c r="PD130" s="55"/>
      <c r="PE130" s="55"/>
      <c r="PF130" s="55"/>
      <c r="PG130" s="55"/>
      <c r="PH130" s="55"/>
      <c r="PI130" s="55"/>
      <c r="PJ130" s="55"/>
      <c r="PK130" s="55"/>
      <c r="PL130" s="55"/>
      <c r="PM130" s="55"/>
      <c r="PN130" s="55"/>
      <c r="PO130" s="55"/>
      <c r="PP130" s="55"/>
      <c r="PQ130" s="55"/>
      <c r="PR130" s="55"/>
      <c r="PS130" s="55"/>
      <c r="PT130" s="55"/>
      <c r="PU130" s="55"/>
      <c r="PV130" s="55"/>
      <c r="PW130" s="55"/>
      <c r="PX130" s="55"/>
      <c r="PY130" s="55"/>
      <c r="PZ130" s="55"/>
      <c r="QA130" s="55"/>
      <c r="QB130" s="55"/>
      <c r="QC130" s="55"/>
      <c r="QD130" s="55"/>
      <c r="QE130" s="55"/>
      <c r="QF130" s="55"/>
      <c r="QG130" s="55"/>
      <c r="QH130" s="55"/>
      <c r="QI130" s="55"/>
      <c r="QJ130" s="55"/>
      <c r="QK130" s="55"/>
      <c r="QL130" s="55"/>
      <c r="QM130" s="55"/>
      <c r="QN130" s="55"/>
      <c r="QO130" s="55"/>
      <c r="QP130" s="55"/>
      <c r="QQ130" s="55"/>
      <c r="QR130" s="55"/>
      <c r="QS130" s="55"/>
      <c r="QT130" s="55"/>
      <c r="QU130" s="55"/>
      <c r="QV130" s="55"/>
      <c r="QW130" s="55"/>
      <c r="QX130" s="55"/>
      <c r="QY130" s="55"/>
      <c r="QZ130" s="55"/>
      <c r="RA130" s="55"/>
      <c r="RB130" s="55"/>
      <c r="RC130" s="55"/>
      <c r="RD130" s="55"/>
      <c r="RE130" s="55"/>
      <c r="RF130" s="55"/>
      <c r="RG130" s="55"/>
      <c r="RH130" s="55"/>
      <c r="RI130" s="55"/>
      <c r="RJ130" s="55"/>
      <c r="RK130" s="55"/>
      <c r="RL130" s="55"/>
      <c r="RM130" s="55"/>
      <c r="RN130" s="55"/>
      <c r="RO130" s="55"/>
      <c r="RP130" s="55"/>
      <c r="RQ130" s="55"/>
      <c r="RR130" s="55"/>
      <c r="RS130" s="55"/>
      <c r="RT130" s="55"/>
      <c r="RU130" s="55"/>
      <c r="RV130" s="55"/>
      <c r="RW130" s="55"/>
      <c r="RX130" s="55"/>
      <c r="RY130" s="55"/>
      <c r="RZ130" s="55"/>
      <c r="SA130" s="55"/>
      <c r="SB130" s="55"/>
      <c r="SC130" s="55"/>
      <c r="SD130" s="55"/>
      <c r="SE130" s="55"/>
      <c r="SF130" s="55"/>
      <c r="SG130" s="55"/>
      <c r="SH130" s="55"/>
      <c r="SI130" s="55"/>
      <c r="SJ130" s="55"/>
      <c r="SK130" s="55"/>
      <c r="SL130" s="55"/>
      <c r="SM130" s="55"/>
      <c r="SN130" s="55"/>
      <c r="SO130" s="55"/>
      <c r="SP130" s="55"/>
      <c r="SQ130" s="55"/>
      <c r="SR130" s="55"/>
      <c r="SS130" s="55"/>
      <c r="ST130" s="55"/>
      <c r="SU130" s="55"/>
      <c r="SV130" s="55"/>
      <c r="SW130" s="55"/>
      <c r="SX130" s="55"/>
      <c r="SY130" s="55"/>
      <c r="SZ130" s="55"/>
      <c r="TA130" s="55"/>
      <c r="TB130" s="55"/>
      <c r="TC130" s="55"/>
      <c r="TD130" s="55"/>
      <c r="TE130" s="55"/>
      <c r="TF130" s="55"/>
      <c r="TG130" s="55"/>
      <c r="TH130" s="55"/>
      <c r="TI130" s="55"/>
      <c r="TJ130" s="55"/>
      <c r="TK130" s="55"/>
      <c r="TL130" s="55"/>
      <c r="TM130" s="55"/>
      <c r="TN130" s="55"/>
      <c r="TO130" s="55"/>
      <c r="TP130" s="55"/>
      <c r="TQ130" s="55"/>
      <c r="TR130" s="55"/>
      <c r="TS130" s="55"/>
      <c r="TT130" s="55"/>
      <c r="TU130" s="55"/>
      <c r="TV130" s="55"/>
      <c r="TW130" s="55"/>
      <c r="TX130" s="55"/>
      <c r="TY130" s="55"/>
      <c r="TZ130" s="55"/>
      <c r="UA130" s="55"/>
      <c r="UB130" s="55"/>
      <c r="UC130" s="55"/>
      <c r="UD130" s="55"/>
      <c r="UE130" s="55"/>
      <c r="UF130" s="55"/>
      <c r="UG130" s="55"/>
      <c r="UH130" s="55"/>
      <c r="UI130" s="55"/>
      <c r="UJ130" s="55"/>
      <c r="UK130" s="55"/>
      <c r="UL130" s="55"/>
      <c r="UM130" s="55"/>
      <c r="UN130" s="55"/>
      <c r="UO130" s="55"/>
      <c r="UP130" s="55"/>
      <c r="UQ130" s="55"/>
      <c r="UR130" s="55"/>
      <c r="US130" s="55"/>
      <c r="UT130" s="55"/>
      <c r="UU130" s="55"/>
      <c r="UV130" s="55"/>
      <c r="UW130" s="55"/>
      <c r="UX130" s="55"/>
      <c r="UY130" s="55"/>
      <c r="UZ130" s="55"/>
      <c r="VA130" s="55"/>
      <c r="VB130" s="55"/>
      <c r="VC130" s="55"/>
      <c r="VD130" s="55"/>
      <c r="VE130" s="55"/>
      <c r="VF130" s="55"/>
      <c r="VG130" s="55"/>
      <c r="VH130" s="55"/>
      <c r="VI130" s="55"/>
      <c r="VJ130" s="55"/>
      <c r="VK130" s="55"/>
      <c r="VL130" s="55"/>
      <c r="VM130" s="55"/>
      <c r="VN130" s="55"/>
      <c r="VO130" s="55"/>
      <c r="VP130" s="55"/>
      <c r="VQ130" s="55"/>
      <c r="VR130" s="55"/>
      <c r="VS130" s="55"/>
      <c r="VT130" s="55"/>
      <c r="VU130" s="55"/>
      <c r="VV130" s="55"/>
      <c r="VW130" s="55"/>
      <c r="VX130" s="55"/>
      <c r="VY130" s="55"/>
      <c r="VZ130" s="55"/>
      <c r="WA130" s="55"/>
      <c r="WB130" s="55"/>
      <c r="WC130" s="55"/>
      <c r="WD130" s="55"/>
      <c r="WE130" s="55"/>
      <c r="WF130" s="55"/>
      <c r="WG130" s="55"/>
      <c r="WH130" s="55"/>
      <c r="WI130" s="55"/>
      <c r="WJ130" s="55"/>
      <c r="WK130" s="55"/>
      <c r="WL130" s="55"/>
      <c r="WM130" s="55"/>
      <c r="WN130" s="55"/>
      <c r="WO130" s="55"/>
      <c r="WP130" s="55"/>
      <c r="WQ130" s="55"/>
      <c r="WR130" s="55"/>
      <c r="WS130" s="55"/>
      <c r="WT130" s="55"/>
      <c r="WU130" s="55"/>
      <c r="WV130" s="55"/>
      <c r="WW130" s="55"/>
      <c r="WX130" s="55"/>
      <c r="WY130" s="55"/>
      <c r="WZ130" s="55"/>
      <c r="XA130" s="55"/>
      <c r="XB130" s="55"/>
      <c r="XC130" s="55"/>
      <c r="XD130" s="55"/>
      <c r="XE130" s="55"/>
      <c r="XF130" s="55"/>
      <c r="XG130" s="55"/>
      <c r="XH130" s="55"/>
      <c r="XI130" s="55"/>
      <c r="XJ130" s="55"/>
      <c r="XK130" s="55"/>
      <c r="XL130" s="55"/>
      <c r="XM130" s="55"/>
      <c r="XN130" s="55"/>
      <c r="XO130" s="55"/>
      <c r="XP130" s="55"/>
      <c r="XQ130" s="55"/>
      <c r="XR130" s="55"/>
      <c r="XS130" s="55"/>
      <c r="XT130" s="55"/>
      <c r="XU130" s="55"/>
      <c r="XV130" s="55"/>
      <c r="XW130" s="55"/>
      <c r="XX130" s="55"/>
      <c r="XY130" s="55"/>
      <c r="XZ130" s="55"/>
      <c r="YA130" s="55"/>
      <c r="YB130" s="55"/>
      <c r="YC130" s="55"/>
      <c r="YD130" s="55"/>
      <c r="YE130" s="55"/>
      <c r="YF130" s="55"/>
      <c r="YG130" s="55"/>
      <c r="YH130" s="55"/>
      <c r="YI130" s="55"/>
      <c r="YJ130" s="55"/>
      <c r="YK130" s="55"/>
      <c r="YL130" s="55"/>
      <c r="YM130" s="55"/>
      <c r="YN130" s="55"/>
      <c r="YO130" s="55"/>
      <c r="YP130" s="55"/>
      <c r="YQ130" s="55"/>
      <c r="YR130" s="55"/>
      <c r="YS130" s="55"/>
      <c r="YT130" s="55"/>
      <c r="YU130" s="55"/>
      <c r="YV130" s="55"/>
      <c r="YW130" s="55"/>
      <c r="YX130" s="55"/>
      <c r="YY130" s="55"/>
      <c r="YZ130" s="55"/>
      <c r="ZA130" s="55"/>
      <c r="ZB130" s="55"/>
      <c r="ZC130" s="55"/>
      <c r="ZD130" s="55"/>
      <c r="ZE130" s="55"/>
      <c r="ZF130" s="55"/>
      <c r="ZG130" s="55"/>
      <c r="ZH130" s="55"/>
      <c r="ZI130" s="55"/>
      <c r="ZJ130" s="55"/>
      <c r="ZK130" s="55"/>
      <c r="ZL130" s="55"/>
      <c r="ZM130" s="55"/>
      <c r="ZN130" s="55"/>
      <c r="ZO130" s="55"/>
      <c r="ZP130" s="55"/>
      <c r="ZQ130" s="55"/>
      <c r="ZR130" s="55"/>
      <c r="ZS130" s="55"/>
      <c r="ZT130" s="55"/>
      <c r="ZU130" s="55"/>
      <c r="ZV130" s="55"/>
      <c r="ZW130" s="55"/>
      <c r="ZX130" s="55"/>
      <c r="ZY130" s="55"/>
      <c r="ZZ130" s="55"/>
      <c r="AAA130" s="55"/>
      <c r="AAB130" s="55"/>
      <c r="AAC130" s="55"/>
      <c r="AAD130" s="55"/>
      <c r="AAE130" s="55"/>
      <c r="AAF130" s="55"/>
      <c r="AAG130" s="55"/>
      <c r="AAH130" s="55"/>
      <c r="AAI130" s="55"/>
      <c r="AAJ130" s="55"/>
      <c r="AAK130" s="55"/>
      <c r="AAL130" s="55"/>
      <c r="AAM130" s="55"/>
      <c r="AAN130" s="55"/>
      <c r="AAO130" s="55"/>
      <c r="AAP130" s="55"/>
      <c r="AAQ130" s="55"/>
      <c r="AAR130" s="55"/>
      <c r="AAS130" s="55"/>
      <c r="AAT130" s="55"/>
      <c r="AAU130" s="55"/>
      <c r="AAV130" s="55"/>
      <c r="AAW130" s="55"/>
      <c r="AAX130" s="55"/>
      <c r="AAY130" s="55"/>
      <c r="AAZ130" s="55"/>
      <c r="ABA130" s="55"/>
      <c r="ABB130" s="55"/>
      <c r="ABC130" s="55"/>
      <c r="ABD130" s="55"/>
      <c r="ABE130" s="55"/>
      <c r="ABF130" s="55"/>
      <c r="ABG130" s="55"/>
      <c r="ABH130" s="55"/>
      <c r="ABI130" s="55"/>
      <c r="ABJ130" s="55"/>
      <c r="ABK130" s="55"/>
      <c r="ABL130" s="55"/>
      <c r="ABM130" s="55"/>
      <c r="ABN130" s="55"/>
      <c r="ABO130" s="55"/>
      <c r="ABP130" s="55"/>
      <c r="ABQ130" s="55"/>
      <c r="ABR130" s="55"/>
      <c r="ABS130" s="55"/>
      <c r="ABT130" s="55"/>
      <c r="ABU130" s="55"/>
      <c r="ABV130" s="55"/>
      <c r="ABW130" s="55"/>
      <c r="ABX130" s="55"/>
      <c r="ABY130" s="55"/>
      <c r="ABZ130" s="55"/>
      <c r="ACA130" s="55"/>
      <c r="ACB130" s="55"/>
      <c r="ACC130" s="55"/>
      <c r="ACD130" s="55"/>
      <c r="ACE130" s="55"/>
      <c r="ACF130" s="55"/>
      <c r="ACG130" s="55"/>
      <c r="ACH130" s="55"/>
      <c r="ACI130" s="55"/>
      <c r="ACJ130" s="55"/>
      <c r="ACK130" s="55"/>
      <c r="ACL130" s="55"/>
      <c r="ACM130" s="55"/>
      <c r="ACN130" s="55"/>
      <c r="ACO130" s="55"/>
      <c r="ACP130" s="55"/>
      <c r="ACQ130" s="55"/>
      <c r="ACR130" s="55"/>
      <c r="ACS130" s="55"/>
      <c r="ACT130" s="55"/>
      <c r="ACU130" s="55"/>
      <c r="ACV130" s="55"/>
      <c r="ACW130" s="55"/>
      <c r="ACX130" s="55"/>
      <c r="ACY130" s="55"/>
      <c r="ACZ130" s="55"/>
      <c r="ADA130" s="55"/>
      <c r="ADB130" s="55"/>
      <c r="ADC130" s="55"/>
      <c r="ADD130" s="55"/>
      <c r="ADE130" s="55"/>
      <c r="ADF130" s="55"/>
      <c r="ADG130" s="55"/>
      <c r="ADH130" s="55"/>
      <c r="ADI130" s="55"/>
      <c r="ADJ130" s="55"/>
    </row>
    <row r="131" spans="1:790" s="51" customFormat="1" ht="47.25" customHeight="1" x14ac:dyDescent="0.3">
      <c r="A131" s="526">
        <v>2019</v>
      </c>
      <c r="B131" s="534">
        <v>43466</v>
      </c>
      <c r="C131" s="534">
        <v>43555</v>
      </c>
      <c r="D131" s="526" t="s">
        <v>330</v>
      </c>
      <c r="E131" s="526" t="s">
        <v>63</v>
      </c>
      <c r="F131" s="513" t="s">
        <v>334</v>
      </c>
      <c r="G131" s="513" t="s">
        <v>332</v>
      </c>
      <c r="H131" s="513" t="s">
        <v>474</v>
      </c>
      <c r="I131" s="513" t="s">
        <v>335</v>
      </c>
      <c r="J131" s="46" t="s">
        <v>67</v>
      </c>
      <c r="K131" s="46" t="s">
        <v>68</v>
      </c>
      <c r="L131" s="46" t="s">
        <v>69</v>
      </c>
      <c r="M131" s="46" t="s">
        <v>324</v>
      </c>
      <c r="N131" s="46" t="s">
        <v>325</v>
      </c>
      <c r="O131" s="74">
        <v>281880</v>
      </c>
      <c r="P131" s="513" t="s">
        <v>125</v>
      </c>
      <c r="Q131" s="513" t="s">
        <v>122</v>
      </c>
      <c r="R131" s="513" t="s">
        <v>126</v>
      </c>
      <c r="S131" s="513" t="s">
        <v>99</v>
      </c>
      <c r="T131" s="513" t="s">
        <v>127</v>
      </c>
      <c r="U131" s="513" t="s">
        <v>109</v>
      </c>
      <c r="V131" s="513" t="str">
        <f>U131</f>
        <v>DIRECCION DE ATENCION MEDICA</v>
      </c>
      <c r="W131" s="513" t="str">
        <f>F131</f>
        <v>SSPDF-SRMAS-JUDCCM-ADQ-109-19</v>
      </c>
      <c r="X131" s="514">
        <v>43543</v>
      </c>
      <c r="Y131" s="514">
        <v>224400</v>
      </c>
      <c r="Z131" s="513">
        <f>+Y131*1.16</f>
        <v>260303.99999999997</v>
      </c>
      <c r="AA131" s="513" t="s">
        <v>196</v>
      </c>
      <c r="AB131" s="513" t="s">
        <v>196</v>
      </c>
      <c r="AC131" s="513" t="s">
        <v>73</v>
      </c>
      <c r="AD131" s="513" t="s">
        <v>74</v>
      </c>
      <c r="AE131" s="513" t="s">
        <v>75</v>
      </c>
      <c r="AF131" s="513" t="str">
        <f>I131</f>
        <v>AGUJA PARA ACUPUNTRURA</v>
      </c>
      <c r="AG131" s="513">
        <v>33660</v>
      </c>
      <c r="AH131" s="514">
        <v>43543</v>
      </c>
      <c r="AI131" s="514">
        <v>43570</v>
      </c>
      <c r="AJ131" s="513" t="s">
        <v>475</v>
      </c>
      <c r="AK131" s="513" t="s">
        <v>391</v>
      </c>
      <c r="AL131" s="513" t="s">
        <v>76</v>
      </c>
      <c r="AM131" s="513" t="s">
        <v>95</v>
      </c>
      <c r="AN131" s="513" t="s">
        <v>78</v>
      </c>
      <c r="AO131" s="513" t="s">
        <v>392</v>
      </c>
      <c r="AP131" s="513" t="s">
        <v>78</v>
      </c>
      <c r="AQ131" s="513" t="s">
        <v>78</v>
      </c>
      <c r="AR131" s="513" t="s">
        <v>79</v>
      </c>
      <c r="AS131" s="513" t="s">
        <v>80</v>
      </c>
      <c r="AT131" s="513" t="s">
        <v>80</v>
      </c>
      <c r="AU131" s="513" t="s">
        <v>80</v>
      </c>
      <c r="AV131" s="518" t="s">
        <v>393</v>
      </c>
      <c r="AW131" s="532" t="s">
        <v>506</v>
      </c>
      <c r="AX131" s="532" t="s">
        <v>394</v>
      </c>
      <c r="AY131" s="532" t="s">
        <v>394</v>
      </c>
      <c r="AZ131" s="532" t="s">
        <v>394</v>
      </c>
      <c r="BA131" s="532" t="s">
        <v>395</v>
      </c>
      <c r="BB131" s="533" t="s">
        <v>81</v>
      </c>
      <c r="BC131" s="525">
        <v>43578</v>
      </c>
      <c r="BD131" s="525">
        <v>43578</v>
      </c>
      <c r="BE131" s="525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  <c r="IP131" s="50"/>
      <c r="IQ131" s="50"/>
      <c r="IR131" s="50"/>
      <c r="IS131" s="50"/>
      <c r="IT131" s="50"/>
      <c r="IU131" s="50"/>
      <c r="IV131" s="50"/>
      <c r="IW131" s="50"/>
      <c r="IX131" s="50"/>
      <c r="IY131" s="50"/>
      <c r="IZ131" s="50"/>
      <c r="JA131" s="50"/>
      <c r="JB131" s="50"/>
      <c r="JC131" s="50"/>
      <c r="JD131" s="50"/>
      <c r="JE131" s="50"/>
      <c r="JF131" s="50"/>
      <c r="JG131" s="50"/>
      <c r="JH131" s="50"/>
      <c r="JI131" s="50"/>
      <c r="JJ131" s="50"/>
      <c r="JK131" s="50"/>
      <c r="JL131" s="50"/>
      <c r="JM131" s="50"/>
      <c r="JN131" s="50"/>
      <c r="JO131" s="50"/>
      <c r="JP131" s="50"/>
      <c r="JQ131" s="50"/>
      <c r="JR131" s="50"/>
      <c r="JS131" s="50"/>
      <c r="JT131" s="50"/>
      <c r="JU131" s="50"/>
      <c r="JV131" s="50"/>
      <c r="JW131" s="50"/>
      <c r="JX131" s="50"/>
      <c r="JY131" s="50"/>
      <c r="JZ131" s="50"/>
      <c r="KA131" s="50"/>
      <c r="KB131" s="50"/>
      <c r="KC131" s="50"/>
      <c r="KD131" s="50"/>
      <c r="KE131" s="50"/>
      <c r="KF131" s="50"/>
      <c r="KG131" s="50"/>
      <c r="KH131" s="50"/>
      <c r="KI131" s="50"/>
      <c r="KJ131" s="50"/>
      <c r="KK131" s="50"/>
      <c r="KL131" s="50"/>
      <c r="KM131" s="50"/>
      <c r="KN131" s="50"/>
      <c r="KO131" s="50"/>
      <c r="KP131" s="50"/>
      <c r="KQ131" s="50"/>
      <c r="KR131" s="50"/>
      <c r="KS131" s="50"/>
      <c r="KT131" s="50"/>
      <c r="KU131" s="50"/>
      <c r="KV131" s="50"/>
      <c r="KW131" s="50"/>
      <c r="KX131" s="50"/>
      <c r="KY131" s="50"/>
      <c r="KZ131" s="50"/>
      <c r="LA131" s="50"/>
      <c r="LB131" s="50"/>
      <c r="LC131" s="50"/>
      <c r="LD131" s="50"/>
      <c r="LE131" s="50"/>
      <c r="LF131" s="50"/>
      <c r="LG131" s="50"/>
      <c r="LH131" s="50"/>
      <c r="LI131" s="50"/>
      <c r="LJ131" s="50"/>
      <c r="LK131" s="50"/>
      <c r="LL131" s="50"/>
      <c r="LM131" s="50"/>
      <c r="LN131" s="50"/>
      <c r="LO131" s="50"/>
      <c r="LP131" s="50"/>
      <c r="LQ131" s="50"/>
      <c r="LR131" s="50"/>
      <c r="LS131" s="50"/>
      <c r="LT131" s="50"/>
      <c r="LU131" s="50"/>
      <c r="LV131" s="50"/>
      <c r="LW131" s="50"/>
      <c r="LX131" s="50"/>
      <c r="LY131" s="50"/>
      <c r="LZ131" s="50"/>
      <c r="MA131" s="50"/>
      <c r="MB131" s="50"/>
      <c r="MC131" s="50"/>
      <c r="MD131" s="50"/>
      <c r="ME131" s="50"/>
      <c r="MF131" s="50"/>
      <c r="MG131" s="50"/>
      <c r="MH131" s="50"/>
      <c r="MI131" s="50"/>
      <c r="MJ131" s="50"/>
      <c r="MK131" s="50"/>
      <c r="ML131" s="50"/>
      <c r="MM131" s="50"/>
      <c r="MN131" s="50"/>
      <c r="MO131" s="50"/>
      <c r="MP131" s="50"/>
      <c r="MQ131" s="50"/>
      <c r="MR131" s="50"/>
      <c r="MS131" s="50"/>
      <c r="MT131" s="50"/>
      <c r="MU131" s="50"/>
      <c r="MV131" s="50"/>
      <c r="MW131" s="50"/>
      <c r="MX131" s="50"/>
      <c r="MY131" s="50"/>
      <c r="MZ131" s="50"/>
      <c r="NA131" s="50"/>
      <c r="NB131" s="50"/>
      <c r="NC131" s="50"/>
      <c r="ND131" s="50"/>
      <c r="NE131" s="50"/>
      <c r="NF131" s="50"/>
      <c r="NG131" s="50"/>
      <c r="NH131" s="50"/>
      <c r="NI131" s="50"/>
      <c r="NJ131" s="50"/>
      <c r="NK131" s="50"/>
      <c r="NL131" s="50"/>
      <c r="NM131" s="50"/>
      <c r="NN131" s="50"/>
      <c r="NO131" s="50"/>
      <c r="NP131" s="50"/>
      <c r="NQ131" s="50"/>
      <c r="NR131" s="50"/>
      <c r="NS131" s="50"/>
      <c r="NT131" s="50"/>
      <c r="NU131" s="50"/>
      <c r="NV131" s="50"/>
      <c r="NW131" s="50"/>
      <c r="NX131" s="50"/>
      <c r="NY131" s="50"/>
      <c r="NZ131" s="50"/>
      <c r="OA131" s="50"/>
      <c r="OB131" s="50"/>
      <c r="OC131" s="50"/>
      <c r="OD131" s="50"/>
      <c r="OE131" s="50"/>
      <c r="OF131" s="50"/>
      <c r="OG131" s="50"/>
      <c r="OH131" s="50"/>
      <c r="OI131" s="50"/>
      <c r="OJ131" s="50"/>
      <c r="OK131" s="50"/>
      <c r="OL131" s="50"/>
      <c r="OM131" s="50"/>
      <c r="ON131" s="50"/>
      <c r="OO131" s="50"/>
      <c r="OP131" s="50"/>
      <c r="OQ131" s="50"/>
      <c r="OR131" s="50"/>
      <c r="OS131" s="50"/>
      <c r="OT131" s="50"/>
      <c r="OU131" s="50"/>
      <c r="OV131" s="50"/>
      <c r="OW131" s="50"/>
      <c r="OX131" s="50"/>
      <c r="OY131" s="50"/>
      <c r="OZ131" s="50"/>
      <c r="PA131" s="50"/>
      <c r="PB131" s="50"/>
      <c r="PC131" s="50"/>
      <c r="PD131" s="50"/>
      <c r="PE131" s="50"/>
      <c r="PF131" s="50"/>
      <c r="PG131" s="50"/>
      <c r="PH131" s="50"/>
      <c r="PI131" s="50"/>
      <c r="PJ131" s="50"/>
      <c r="PK131" s="50"/>
      <c r="PL131" s="50"/>
      <c r="PM131" s="50"/>
      <c r="PN131" s="50"/>
      <c r="PO131" s="50"/>
      <c r="PP131" s="50"/>
      <c r="PQ131" s="50"/>
      <c r="PR131" s="50"/>
      <c r="PS131" s="50"/>
      <c r="PT131" s="50"/>
      <c r="PU131" s="50"/>
      <c r="PV131" s="50"/>
      <c r="PW131" s="50"/>
      <c r="PX131" s="50"/>
      <c r="PY131" s="50"/>
      <c r="PZ131" s="50"/>
      <c r="QA131" s="50"/>
      <c r="QB131" s="50"/>
      <c r="QC131" s="50"/>
      <c r="QD131" s="50"/>
      <c r="QE131" s="50"/>
      <c r="QF131" s="50"/>
      <c r="QG131" s="50"/>
      <c r="QH131" s="50"/>
      <c r="QI131" s="50"/>
      <c r="QJ131" s="50"/>
      <c r="QK131" s="50"/>
      <c r="QL131" s="50"/>
      <c r="QM131" s="50"/>
      <c r="QN131" s="50"/>
      <c r="QO131" s="50"/>
      <c r="QP131" s="50"/>
      <c r="QQ131" s="50"/>
      <c r="QR131" s="50"/>
      <c r="QS131" s="50"/>
      <c r="QT131" s="50"/>
      <c r="QU131" s="50"/>
      <c r="QV131" s="50"/>
      <c r="QW131" s="50"/>
      <c r="QX131" s="50"/>
      <c r="QY131" s="50"/>
      <c r="QZ131" s="50"/>
      <c r="RA131" s="50"/>
      <c r="RB131" s="50"/>
      <c r="RC131" s="50"/>
      <c r="RD131" s="50"/>
      <c r="RE131" s="50"/>
      <c r="RF131" s="50"/>
      <c r="RG131" s="50"/>
      <c r="RH131" s="50"/>
      <c r="RI131" s="50"/>
      <c r="RJ131" s="50"/>
      <c r="RK131" s="50"/>
      <c r="RL131" s="50"/>
      <c r="RM131" s="50"/>
      <c r="RN131" s="50"/>
      <c r="RO131" s="50"/>
      <c r="RP131" s="50"/>
      <c r="RQ131" s="50"/>
      <c r="RR131" s="50"/>
      <c r="RS131" s="50"/>
      <c r="RT131" s="50"/>
      <c r="RU131" s="50"/>
      <c r="RV131" s="50"/>
      <c r="RW131" s="50"/>
      <c r="RX131" s="50"/>
      <c r="RY131" s="50"/>
      <c r="RZ131" s="50"/>
      <c r="SA131" s="50"/>
      <c r="SB131" s="50"/>
      <c r="SC131" s="50"/>
      <c r="SD131" s="50"/>
      <c r="SE131" s="50"/>
      <c r="SF131" s="50"/>
      <c r="SG131" s="50"/>
      <c r="SH131" s="50"/>
      <c r="SI131" s="50"/>
      <c r="SJ131" s="50"/>
      <c r="SK131" s="50"/>
      <c r="SL131" s="50"/>
      <c r="SM131" s="50"/>
      <c r="SN131" s="50"/>
      <c r="SO131" s="50"/>
      <c r="SP131" s="50"/>
      <c r="SQ131" s="50"/>
      <c r="SR131" s="50"/>
      <c r="SS131" s="50"/>
      <c r="ST131" s="50"/>
      <c r="SU131" s="50"/>
      <c r="SV131" s="50"/>
      <c r="SW131" s="50"/>
      <c r="SX131" s="50"/>
      <c r="SY131" s="50"/>
      <c r="SZ131" s="50"/>
      <c r="TA131" s="50"/>
      <c r="TB131" s="50"/>
      <c r="TC131" s="50"/>
      <c r="TD131" s="50"/>
      <c r="TE131" s="50"/>
      <c r="TF131" s="50"/>
      <c r="TG131" s="50"/>
      <c r="TH131" s="50"/>
      <c r="TI131" s="50"/>
      <c r="TJ131" s="50"/>
      <c r="TK131" s="50"/>
      <c r="TL131" s="50"/>
      <c r="TM131" s="50"/>
      <c r="TN131" s="50"/>
      <c r="TO131" s="50"/>
      <c r="TP131" s="50"/>
      <c r="TQ131" s="50"/>
      <c r="TR131" s="50"/>
      <c r="TS131" s="50"/>
      <c r="TT131" s="50"/>
      <c r="TU131" s="50"/>
      <c r="TV131" s="50"/>
      <c r="TW131" s="50"/>
      <c r="TX131" s="50"/>
      <c r="TY131" s="50"/>
      <c r="TZ131" s="50"/>
      <c r="UA131" s="50"/>
      <c r="UB131" s="50"/>
      <c r="UC131" s="50"/>
      <c r="UD131" s="50"/>
      <c r="UE131" s="50"/>
      <c r="UF131" s="50"/>
      <c r="UG131" s="50"/>
      <c r="UH131" s="50"/>
      <c r="UI131" s="50"/>
      <c r="UJ131" s="50"/>
      <c r="UK131" s="50"/>
      <c r="UL131" s="50"/>
      <c r="UM131" s="50"/>
      <c r="UN131" s="50"/>
      <c r="UO131" s="50"/>
      <c r="UP131" s="50"/>
      <c r="UQ131" s="50"/>
      <c r="UR131" s="50"/>
      <c r="US131" s="50"/>
      <c r="UT131" s="50"/>
      <c r="UU131" s="50"/>
      <c r="UV131" s="50"/>
      <c r="UW131" s="50"/>
      <c r="UX131" s="50"/>
      <c r="UY131" s="50"/>
      <c r="UZ131" s="50"/>
      <c r="VA131" s="50"/>
      <c r="VB131" s="50"/>
      <c r="VC131" s="50"/>
      <c r="VD131" s="50"/>
      <c r="VE131" s="50"/>
      <c r="VF131" s="50"/>
      <c r="VG131" s="50"/>
      <c r="VH131" s="50"/>
      <c r="VI131" s="50"/>
      <c r="VJ131" s="50"/>
      <c r="VK131" s="50"/>
      <c r="VL131" s="50"/>
      <c r="VM131" s="50"/>
      <c r="VN131" s="50"/>
      <c r="VO131" s="50"/>
      <c r="VP131" s="50"/>
      <c r="VQ131" s="50"/>
      <c r="VR131" s="50"/>
      <c r="VS131" s="50"/>
      <c r="VT131" s="50"/>
      <c r="VU131" s="50"/>
      <c r="VV131" s="50"/>
      <c r="VW131" s="50"/>
      <c r="VX131" s="50"/>
      <c r="VY131" s="50"/>
      <c r="VZ131" s="50"/>
      <c r="WA131" s="50"/>
      <c r="WB131" s="50"/>
      <c r="WC131" s="50"/>
      <c r="WD131" s="50"/>
      <c r="WE131" s="50"/>
      <c r="WF131" s="50"/>
      <c r="WG131" s="50"/>
      <c r="WH131" s="50"/>
      <c r="WI131" s="50"/>
      <c r="WJ131" s="50"/>
      <c r="WK131" s="50"/>
      <c r="WL131" s="50"/>
      <c r="WM131" s="50"/>
      <c r="WN131" s="50"/>
      <c r="WO131" s="50"/>
      <c r="WP131" s="50"/>
      <c r="WQ131" s="50"/>
      <c r="WR131" s="50"/>
      <c r="WS131" s="50"/>
      <c r="WT131" s="50"/>
      <c r="WU131" s="50"/>
      <c r="WV131" s="50"/>
      <c r="WW131" s="50"/>
      <c r="WX131" s="50"/>
      <c r="WY131" s="50"/>
      <c r="WZ131" s="50"/>
      <c r="XA131" s="50"/>
      <c r="XB131" s="50"/>
      <c r="XC131" s="50"/>
      <c r="XD131" s="50"/>
      <c r="XE131" s="50"/>
      <c r="XF131" s="50"/>
      <c r="XG131" s="50"/>
      <c r="XH131" s="50"/>
      <c r="XI131" s="50"/>
      <c r="XJ131" s="50"/>
      <c r="XK131" s="50"/>
      <c r="XL131" s="50"/>
      <c r="XM131" s="50"/>
      <c r="XN131" s="50"/>
      <c r="XO131" s="50"/>
      <c r="XP131" s="50"/>
      <c r="XQ131" s="50"/>
      <c r="XR131" s="50"/>
      <c r="XS131" s="50"/>
      <c r="XT131" s="50"/>
      <c r="XU131" s="50"/>
      <c r="XV131" s="50"/>
      <c r="XW131" s="50"/>
      <c r="XX131" s="50"/>
      <c r="XY131" s="50"/>
      <c r="XZ131" s="50"/>
      <c r="YA131" s="50"/>
      <c r="YB131" s="50"/>
      <c r="YC131" s="50"/>
      <c r="YD131" s="50"/>
      <c r="YE131" s="50"/>
      <c r="YF131" s="50"/>
      <c r="YG131" s="50"/>
      <c r="YH131" s="50"/>
      <c r="YI131" s="50"/>
      <c r="YJ131" s="50"/>
      <c r="YK131" s="50"/>
      <c r="YL131" s="50"/>
      <c r="YM131" s="50"/>
      <c r="YN131" s="50"/>
      <c r="YO131" s="50"/>
      <c r="YP131" s="50"/>
      <c r="YQ131" s="50"/>
      <c r="YR131" s="50"/>
      <c r="YS131" s="50"/>
      <c r="YT131" s="50"/>
      <c r="YU131" s="50"/>
      <c r="YV131" s="50"/>
      <c r="YW131" s="50"/>
      <c r="YX131" s="50"/>
      <c r="YY131" s="50"/>
      <c r="YZ131" s="50"/>
      <c r="ZA131" s="50"/>
      <c r="ZB131" s="50"/>
      <c r="ZC131" s="50"/>
      <c r="ZD131" s="50"/>
      <c r="ZE131" s="50"/>
      <c r="ZF131" s="50"/>
      <c r="ZG131" s="50"/>
      <c r="ZH131" s="50"/>
      <c r="ZI131" s="50"/>
      <c r="ZJ131" s="50"/>
      <c r="ZK131" s="50"/>
      <c r="ZL131" s="50"/>
      <c r="ZM131" s="50"/>
      <c r="ZN131" s="50"/>
      <c r="ZO131" s="50"/>
      <c r="ZP131" s="50"/>
      <c r="ZQ131" s="50"/>
      <c r="ZR131" s="50"/>
      <c r="ZS131" s="50"/>
      <c r="ZT131" s="50"/>
      <c r="ZU131" s="50"/>
      <c r="ZV131" s="50"/>
      <c r="ZW131" s="50"/>
      <c r="ZX131" s="50"/>
      <c r="ZY131" s="50"/>
      <c r="ZZ131" s="50"/>
      <c r="AAA131" s="50"/>
      <c r="AAB131" s="50"/>
      <c r="AAC131" s="50"/>
      <c r="AAD131" s="50"/>
      <c r="AAE131" s="50"/>
      <c r="AAF131" s="50"/>
      <c r="AAG131" s="50"/>
      <c r="AAH131" s="50"/>
      <c r="AAI131" s="50"/>
      <c r="AAJ131" s="50"/>
      <c r="AAK131" s="50"/>
      <c r="AAL131" s="50"/>
      <c r="AAM131" s="50"/>
      <c r="AAN131" s="50"/>
      <c r="AAO131" s="50"/>
      <c r="AAP131" s="50"/>
      <c r="AAQ131" s="50"/>
      <c r="AAR131" s="50"/>
      <c r="AAS131" s="50"/>
      <c r="AAT131" s="50"/>
      <c r="AAU131" s="50"/>
      <c r="AAV131" s="50"/>
      <c r="AAW131" s="50"/>
      <c r="AAX131" s="50"/>
      <c r="AAY131" s="50"/>
      <c r="AAZ131" s="50"/>
      <c r="ABA131" s="50"/>
      <c r="ABB131" s="50"/>
      <c r="ABC131" s="50"/>
      <c r="ABD131" s="50"/>
      <c r="ABE131" s="50"/>
      <c r="ABF131" s="50"/>
      <c r="ABG131" s="50"/>
      <c r="ABH131" s="50"/>
      <c r="ABI131" s="50"/>
      <c r="ABJ131" s="50"/>
      <c r="ABK131" s="50"/>
      <c r="ABL131" s="50"/>
      <c r="ABM131" s="50"/>
      <c r="ABN131" s="50"/>
      <c r="ABO131" s="50"/>
      <c r="ABP131" s="50"/>
      <c r="ABQ131" s="50"/>
      <c r="ABR131" s="50"/>
      <c r="ABS131" s="50"/>
      <c r="ABT131" s="50"/>
      <c r="ABU131" s="50"/>
      <c r="ABV131" s="50"/>
      <c r="ABW131" s="50"/>
      <c r="ABX131" s="50"/>
      <c r="ABY131" s="50"/>
      <c r="ABZ131" s="50"/>
      <c r="ACA131" s="50"/>
      <c r="ACB131" s="50"/>
      <c r="ACC131" s="50"/>
      <c r="ACD131" s="50"/>
      <c r="ACE131" s="50"/>
      <c r="ACF131" s="50"/>
      <c r="ACG131" s="50"/>
      <c r="ACH131" s="50"/>
      <c r="ACI131" s="50"/>
      <c r="ACJ131" s="50"/>
      <c r="ACK131" s="50"/>
      <c r="ACL131" s="50"/>
      <c r="ACM131" s="50"/>
      <c r="ACN131" s="50"/>
      <c r="ACO131" s="50"/>
      <c r="ACP131" s="50"/>
      <c r="ACQ131" s="50"/>
      <c r="ACR131" s="50"/>
      <c r="ACS131" s="50"/>
      <c r="ACT131" s="50"/>
      <c r="ACU131" s="50"/>
      <c r="ACV131" s="50"/>
      <c r="ACW131" s="50"/>
      <c r="ACX131" s="50"/>
      <c r="ACY131" s="50"/>
      <c r="ACZ131" s="50"/>
      <c r="ADA131" s="50"/>
      <c r="ADB131" s="50"/>
      <c r="ADC131" s="50"/>
      <c r="ADD131" s="50"/>
      <c r="ADE131" s="50"/>
      <c r="ADF131" s="50"/>
      <c r="ADG131" s="50"/>
      <c r="ADH131" s="50"/>
      <c r="ADI131" s="50"/>
      <c r="ADJ131" s="50"/>
    </row>
    <row r="132" spans="1:790" s="51" customFormat="1" ht="47.25" customHeight="1" x14ac:dyDescent="0.3">
      <c r="A132" s="526"/>
      <c r="B132" s="534"/>
      <c r="C132" s="534"/>
      <c r="D132" s="526"/>
      <c r="E132" s="526"/>
      <c r="F132" s="513"/>
      <c r="G132" s="513"/>
      <c r="H132" s="513"/>
      <c r="I132" s="513"/>
      <c r="J132" s="46" t="s">
        <v>120</v>
      </c>
      <c r="K132" s="46" t="s">
        <v>121</v>
      </c>
      <c r="L132" s="46" t="s">
        <v>122</v>
      </c>
      <c r="M132" s="46" t="s">
        <v>99</v>
      </c>
      <c r="N132" s="46" t="s">
        <v>123</v>
      </c>
      <c r="O132" s="74">
        <v>277356</v>
      </c>
      <c r="P132" s="513"/>
      <c r="Q132" s="513"/>
      <c r="R132" s="513"/>
      <c r="S132" s="513"/>
      <c r="T132" s="513"/>
      <c r="U132" s="513"/>
      <c r="V132" s="513"/>
      <c r="W132" s="513"/>
      <c r="X132" s="514"/>
      <c r="Y132" s="514"/>
      <c r="Z132" s="513"/>
      <c r="AA132" s="513"/>
      <c r="AB132" s="513"/>
      <c r="AC132" s="513"/>
      <c r="AD132" s="513"/>
      <c r="AE132" s="513"/>
      <c r="AF132" s="513"/>
      <c r="AG132" s="513"/>
      <c r="AH132" s="514"/>
      <c r="AI132" s="514"/>
      <c r="AJ132" s="513"/>
      <c r="AK132" s="513"/>
      <c r="AL132" s="513"/>
      <c r="AM132" s="513"/>
      <c r="AN132" s="513"/>
      <c r="AO132" s="513"/>
      <c r="AP132" s="513"/>
      <c r="AQ132" s="513"/>
      <c r="AR132" s="513"/>
      <c r="AS132" s="513"/>
      <c r="AT132" s="513"/>
      <c r="AU132" s="513"/>
      <c r="AV132" s="513"/>
      <c r="AW132" s="532"/>
      <c r="AX132" s="532"/>
      <c r="AY132" s="532"/>
      <c r="AZ132" s="532"/>
      <c r="BA132" s="532"/>
      <c r="BB132" s="533"/>
      <c r="BC132" s="525"/>
      <c r="BD132" s="525"/>
      <c r="BE132" s="525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  <c r="IP132" s="50"/>
      <c r="IQ132" s="50"/>
      <c r="IR132" s="50"/>
      <c r="IS132" s="50"/>
      <c r="IT132" s="50"/>
      <c r="IU132" s="50"/>
      <c r="IV132" s="50"/>
      <c r="IW132" s="50"/>
      <c r="IX132" s="50"/>
      <c r="IY132" s="50"/>
      <c r="IZ132" s="50"/>
      <c r="JA132" s="50"/>
      <c r="JB132" s="50"/>
      <c r="JC132" s="50"/>
      <c r="JD132" s="50"/>
      <c r="JE132" s="50"/>
      <c r="JF132" s="50"/>
      <c r="JG132" s="50"/>
      <c r="JH132" s="50"/>
      <c r="JI132" s="50"/>
      <c r="JJ132" s="50"/>
      <c r="JK132" s="50"/>
      <c r="JL132" s="50"/>
      <c r="JM132" s="50"/>
      <c r="JN132" s="50"/>
      <c r="JO132" s="50"/>
      <c r="JP132" s="50"/>
      <c r="JQ132" s="50"/>
      <c r="JR132" s="50"/>
      <c r="JS132" s="50"/>
      <c r="JT132" s="50"/>
      <c r="JU132" s="50"/>
      <c r="JV132" s="50"/>
      <c r="JW132" s="50"/>
      <c r="JX132" s="50"/>
      <c r="JY132" s="50"/>
      <c r="JZ132" s="50"/>
      <c r="KA132" s="50"/>
      <c r="KB132" s="50"/>
      <c r="KC132" s="50"/>
      <c r="KD132" s="50"/>
      <c r="KE132" s="50"/>
      <c r="KF132" s="50"/>
      <c r="KG132" s="50"/>
      <c r="KH132" s="50"/>
      <c r="KI132" s="50"/>
      <c r="KJ132" s="50"/>
      <c r="KK132" s="50"/>
      <c r="KL132" s="50"/>
      <c r="KM132" s="50"/>
      <c r="KN132" s="50"/>
      <c r="KO132" s="50"/>
      <c r="KP132" s="50"/>
      <c r="KQ132" s="50"/>
      <c r="KR132" s="50"/>
      <c r="KS132" s="50"/>
      <c r="KT132" s="50"/>
      <c r="KU132" s="50"/>
      <c r="KV132" s="50"/>
      <c r="KW132" s="50"/>
      <c r="KX132" s="50"/>
      <c r="KY132" s="50"/>
      <c r="KZ132" s="50"/>
      <c r="LA132" s="50"/>
      <c r="LB132" s="50"/>
      <c r="LC132" s="50"/>
      <c r="LD132" s="50"/>
      <c r="LE132" s="50"/>
      <c r="LF132" s="50"/>
      <c r="LG132" s="50"/>
      <c r="LH132" s="50"/>
      <c r="LI132" s="50"/>
      <c r="LJ132" s="50"/>
      <c r="LK132" s="50"/>
      <c r="LL132" s="50"/>
      <c r="LM132" s="50"/>
      <c r="LN132" s="50"/>
      <c r="LO132" s="50"/>
      <c r="LP132" s="50"/>
      <c r="LQ132" s="50"/>
      <c r="LR132" s="50"/>
      <c r="LS132" s="50"/>
      <c r="LT132" s="50"/>
      <c r="LU132" s="50"/>
      <c r="LV132" s="50"/>
      <c r="LW132" s="50"/>
      <c r="LX132" s="50"/>
      <c r="LY132" s="50"/>
      <c r="LZ132" s="50"/>
      <c r="MA132" s="50"/>
      <c r="MB132" s="50"/>
      <c r="MC132" s="50"/>
      <c r="MD132" s="50"/>
      <c r="ME132" s="50"/>
      <c r="MF132" s="50"/>
      <c r="MG132" s="50"/>
      <c r="MH132" s="50"/>
      <c r="MI132" s="50"/>
      <c r="MJ132" s="50"/>
      <c r="MK132" s="50"/>
      <c r="ML132" s="50"/>
      <c r="MM132" s="50"/>
      <c r="MN132" s="50"/>
      <c r="MO132" s="50"/>
      <c r="MP132" s="50"/>
      <c r="MQ132" s="50"/>
      <c r="MR132" s="50"/>
      <c r="MS132" s="50"/>
      <c r="MT132" s="50"/>
      <c r="MU132" s="50"/>
      <c r="MV132" s="50"/>
      <c r="MW132" s="50"/>
      <c r="MX132" s="50"/>
      <c r="MY132" s="50"/>
      <c r="MZ132" s="50"/>
      <c r="NA132" s="50"/>
      <c r="NB132" s="50"/>
      <c r="NC132" s="50"/>
      <c r="ND132" s="50"/>
      <c r="NE132" s="50"/>
      <c r="NF132" s="50"/>
      <c r="NG132" s="50"/>
      <c r="NH132" s="50"/>
      <c r="NI132" s="50"/>
      <c r="NJ132" s="50"/>
      <c r="NK132" s="50"/>
      <c r="NL132" s="50"/>
      <c r="NM132" s="50"/>
      <c r="NN132" s="50"/>
      <c r="NO132" s="50"/>
      <c r="NP132" s="50"/>
      <c r="NQ132" s="50"/>
      <c r="NR132" s="50"/>
      <c r="NS132" s="50"/>
      <c r="NT132" s="50"/>
      <c r="NU132" s="50"/>
      <c r="NV132" s="50"/>
      <c r="NW132" s="50"/>
      <c r="NX132" s="50"/>
      <c r="NY132" s="50"/>
      <c r="NZ132" s="50"/>
      <c r="OA132" s="50"/>
      <c r="OB132" s="50"/>
      <c r="OC132" s="50"/>
      <c r="OD132" s="50"/>
      <c r="OE132" s="50"/>
      <c r="OF132" s="50"/>
      <c r="OG132" s="50"/>
      <c r="OH132" s="50"/>
      <c r="OI132" s="50"/>
      <c r="OJ132" s="50"/>
      <c r="OK132" s="50"/>
      <c r="OL132" s="50"/>
      <c r="OM132" s="50"/>
      <c r="ON132" s="50"/>
      <c r="OO132" s="50"/>
      <c r="OP132" s="50"/>
      <c r="OQ132" s="50"/>
      <c r="OR132" s="50"/>
      <c r="OS132" s="50"/>
      <c r="OT132" s="50"/>
      <c r="OU132" s="50"/>
      <c r="OV132" s="50"/>
      <c r="OW132" s="50"/>
      <c r="OX132" s="50"/>
      <c r="OY132" s="50"/>
      <c r="OZ132" s="50"/>
      <c r="PA132" s="50"/>
      <c r="PB132" s="50"/>
      <c r="PC132" s="50"/>
      <c r="PD132" s="50"/>
      <c r="PE132" s="50"/>
      <c r="PF132" s="50"/>
      <c r="PG132" s="50"/>
      <c r="PH132" s="50"/>
      <c r="PI132" s="50"/>
      <c r="PJ132" s="50"/>
      <c r="PK132" s="50"/>
      <c r="PL132" s="50"/>
      <c r="PM132" s="50"/>
      <c r="PN132" s="50"/>
      <c r="PO132" s="50"/>
      <c r="PP132" s="50"/>
      <c r="PQ132" s="50"/>
      <c r="PR132" s="50"/>
      <c r="PS132" s="50"/>
      <c r="PT132" s="50"/>
      <c r="PU132" s="50"/>
      <c r="PV132" s="50"/>
      <c r="PW132" s="50"/>
      <c r="PX132" s="50"/>
      <c r="PY132" s="50"/>
      <c r="PZ132" s="50"/>
      <c r="QA132" s="50"/>
      <c r="QB132" s="50"/>
      <c r="QC132" s="50"/>
      <c r="QD132" s="50"/>
      <c r="QE132" s="50"/>
      <c r="QF132" s="50"/>
      <c r="QG132" s="50"/>
      <c r="QH132" s="50"/>
      <c r="QI132" s="50"/>
      <c r="QJ132" s="50"/>
      <c r="QK132" s="50"/>
      <c r="QL132" s="50"/>
      <c r="QM132" s="50"/>
      <c r="QN132" s="50"/>
      <c r="QO132" s="50"/>
      <c r="QP132" s="50"/>
      <c r="QQ132" s="50"/>
      <c r="QR132" s="50"/>
      <c r="QS132" s="50"/>
      <c r="QT132" s="50"/>
      <c r="QU132" s="50"/>
      <c r="QV132" s="50"/>
      <c r="QW132" s="50"/>
      <c r="QX132" s="50"/>
      <c r="QY132" s="50"/>
      <c r="QZ132" s="50"/>
      <c r="RA132" s="50"/>
      <c r="RB132" s="50"/>
      <c r="RC132" s="50"/>
      <c r="RD132" s="50"/>
      <c r="RE132" s="50"/>
      <c r="RF132" s="50"/>
      <c r="RG132" s="50"/>
      <c r="RH132" s="50"/>
      <c r="RI132" s="50"/>
      <c r="RJ132" s="50"/>
      <c r="RK132" s="50"/>
      <c r="RL132" s="50"/>
      <c r="RM132" s="50"/>
      <c r="RN132" s="50"/>
      <c r="RO132" s="50"/>
      <c r="RP132" s="50"/>
      <c r="RQ132" s="50"/>
      <c r="RR132" s="50"/>
      <c r="RS132" s="50"/>
      <c r="RT132" s="50"/>
      <c r="RU132" s="50"/>
      <c r="RV132" s="50"/>
      <c r="RW132" s="50"/>
      <c r="RX132" s="50"/>
      <c r="RY132" s="50"/>
      <c r="RZ132" s="50"/>
      <c r="SA132" s="50"/>
      <c r="SB132" s="50"/>
      <c r="SC132" s="50"/>
      <c r="SD132" s="50"/>
      <c r="SE132" s="50"/>
      <c r="SF132" s="50"/>
      <c r="SG132" s="50"/>
      <c r="SH132" s="50"/>
      <c r="SI132" s="50"/>
      <c r="SJ132" s="50"/>
      <c r="SK132" s="50"/>
      <c r="SL132" s="50"/>
      <c r="SM132" s="50"/>
      <c r="SN132" s="50"/>
      <c r="SO132" s="50"/>
      <c r="SP132" s="50"/>
      <c r="SQ132" s="50"/>
      <c r="SR132" s="50"/>
      <c r="SS132" s="50"/>
      <c r="ST132" s="50"/>
      <c r="SU132" s="50"/>
      <c r="SV132" s="50"/>
      <c r="SW132" s="50"/>
      <c r="SX132" s="50"/>
      <c r="SY132" s="50"/>
      <c r="SZ132" s="50"/>
      <c r="TA132" s="50"/>
      <c r="TB132" s="50"/>
      <c r="TC132" s="50"/>
      <c r="TD132" s="50"/>
      <c r="TE132" s="50"/>
      <c r="TF132" s="50"/>
      <c r="TG132" s="50"/>
      <c r="TH132" s="50"/>
      <c r="TI132" s="50"/>
      <c r="TJ132" s="50"/>
      <c r="TK132" s="50"/>
      <c r="TL132" s="50"/>
      <c r="TM132" s="50"/>
      <c r="TN132" s="50"/>
      <c r="TO132" s="50"/>
      <c r="TP132" s="50"/>
      <c r="TQ132" s="50"/>
      <c r="TR132" s="50"/>
      <c r="TS132" s="50"/>
      <c r="TT132" s="50"/>
      <c r="TU132" s="50"/>
      <c r="TV132" s="50"/>
      <c r="TW132" s="50"/>
      <c r="TX132" s="50"/>
      <c r="TY132" s="50"/>
      <c r="TZ132" s="50"/>
      <c r="UA132" s="50"/>
      <c r="UB132" s="50"/>
      <c r="UC132" s="50"/>
      <c r="UD132" s="50"/>
      <c r="UE132" s="50"/>
      <c r="UF132" s="50"/>
      <c r="UG132" s="50"/>
      <c r="UH132" s="50"/>
      <c r="UI132" s="50"/>
      <c r="UJ132" s="50"/>
      <c r="UK132" s="50"/>
      <c r="UL132" s="50"/>
      <c r="UM132" s="50"/>
      <c r="UN132" s="50"/>
      <c r="UO132" s="50"/>
      <c r="UP132" s="50"/>
      <c r="UQ132" s="50"/>
      <c r="UR132" s="50"/>
      <c r="US132" s="50"/>
      <c r="UT132" s="50"/>
      <c r="UU132" s="50"/>
      <c r="UV132" s="50"/>
      <c r="UW132" s="50"/>
      <c r="UX132" s="50"/>
      <c r="UY132" s="50"/>
      <c r="UZ132" s="50"/>
      <c r="VA132" s="50"/>
      <c r="VB132" s="50"/>
      <c r="VC132" s="50"/>
      <c r="VD132" s="50"/>
      <c r="VE132" s="50"/>
      <c r="VF132" s="50"/>
      <c r="VG132" s="50"/>
      <c r="VH132" s="50"/>
      <c r="VI132" s="50"/>
      <c r="VJ132" s="50"/>
      <c r="VK132" s="50"/>
      <c r="VL132" s="50"/>
      <c r="VM132" s="50"/>
      <c r="VN132" s="50"/>
      <c r="VO132" s="50"/>
      <c r="VP132" s="50"/>
      <c r="VQ132" s="50"/>
      <c r="VR132" s="50"/>
      <c r="VS132" s="50"/>
      <c r="VT132" s="50"/>
      <c r="VU132" s="50"/>
      <c r="VV132" s="50"/>
      <c r="VW132" s="50"/>
      <c r="VX132" s="50"/>
      <c r="VY132" s="50"/>
      <c r="VZ132" s="50"/>
      <c r="WA132" s="50"/>
      <c r="WB132" s="50"/>
      <c r="WC132" s="50"/>
      <c r="WD132" s="50"/>
      <c r="WE132" s="50"/>
      <c r="WF132" s="50"/>
      <c r="WG132" s="50"/>
      <c r="WH132" s="50"/>
      <c r="WI132" s="50"/>
      <c r="WJ132" s="50"/>
      <c r="WK132" s="50"/>
      <c r="WL132" s="50"/>
      <c r="WM132" s="50"/>
      <c r="WN132" s="50"/>
      <c r="WO132" s="50"/>
      <c r="WP132" s="50"/>
      <c r="WQ132" s="50"/>
      <c r="WR132" s="50"/>
      <c r="WS132" s="50"/>
      <c r="WT132" s="50"/>
      <c r="WU132" s="50"/>
      <c r="WV132" s="50"/>
      <c r="WW132" s="50"/>
      <c r="WX132" s="50"/>
      <c r="WY132" s="50"/>
      <c r="WZ132" s="50"/>
      <c r="XA132" s="50"/>
      <c r="XB132" s="50"/>
      <c r="XC132" s="50"/>
      <c r="XD132" s="50"/>
      <c r="XE132" s="50"/>
      <c r="XF132" s="50"/>
      <c r="XG132" s="50"/>
      <c r="XH132" s="50"/>
      <c r="XI132" s="50"/>
      <c r="XJ132" s="50"/>
      <c r="XK132" s="50"/>
      <c r="XL132" s="50"/>
      <c r="XM132" s="50"/>
      <c r="XN132" s="50"/>
      <c r="XO132" s="50"/>
      <c r="XP132" s="50"/>
      <c r="XQ132" s="50"/>
      <c r="XR132" s="50"/>
      <c r="XS132" s="50"/>
      <c r="XT132" s="50"/>
      <c r="XU132" s="50"/>
      <c r="XV132" s="50"/>
      <c r="XW132" s="50"/>
      <c r="XX132" s="50"/>
      <c r="XY132" s="50"/>
      <c r="XZ132" s="50"/>
      <c r="YA132" s="50"/>
      <c r="YB132" s="50"/>
      <c r="YC132" s="50"/>
      <c r="YD132" s="50"/>
      <c r="YE132" s="50"/>
      <c r="YF132" s="50"/>
      <c r="YG132" s="50"/>
      <c r="YH132" s="50"/>
      <c r="YI132" s="50"/>
      <c r="YJ132" s="50"/>
      <c r="YK132" s="50"/>
      <c r="YL132" s="50"/>
      <c r="YM132" s="50"/>
      <c r="YN132" s="50"/>
      <c r="YO132" s="50"/>
      <c r="YP132" s="50"/>
      <c r="YQ132" s="50"/>
      <c r="YR132" s="50"/>
      <c r="YS132" s="50"/>
      <c r="YT132" s="50"/>
      <c r="YU132" s="50"/>
      <c r="YV132" s="50"/>
      <c r="YW132" s="50"/>
      <c r="YX132" s="50"/>
      <c r="YY132" s="50"/>
      <c r="YZ132" s="50"/>
      <c r="ZA132" s="50"/>
      <c r="ZB132" s="50"/>
      <c r="ZC132" s="50"/>
      <c r="ZD132" s="50"/>
      <c r="ZE132" s="50"/>
      <c r="ZF132" s="50"/>
      <c r="ZG132" s="50"/>
      <c r="ZH132" s="50"/>
      <c r="ZI132" s="50"/>
      <c r="ZJ132" s="50"/>
      <c r="ZK132" s="50"/>
      <c r="ZL132" s="50"/>
      <c r="ZM132" s="50"/>
      <c r="ZN132" s="50"/>
      <c r="ZO132" s="50"/>
      <c r="ZP132" s="50"/>
      <c r="ZQ132" s="50"/>
      <c r="ZR132" s="50"/>
      <c r="ZS132" s="50"/>
      <c r="ZT132" s="50"/>
      <c r="ZU132" s="50"/>
      <c r="ZV132" s="50"/>
      <c r="ZW132" s="50"/>
      <c r="ZX132" s="50"/>
      <c r="ZY132" s="50"/>
      <c r="ZZ132" s="50"/>
      <c r="AAA132" s="50"/>
      <c r="AAB132" s="50"/>
      <c r="AAC132" s="50"/>
      <c r="AAD132" s="50"/>
      <c r="AAE132" s="50"/>
      <c r="AAF132" s="50"/>
      <c r="AAG132" s="50"/>
      <c r="AAH132" s="50"/>
      <c r="AAI132" s="50"/>
      <c r="AAJ132" s="50"/>
      <c r="AAK132" s="50"/>
      <c r="AAL132" s="50"/>
      <c r="AAM132" s="50"/>
      <c r="AAN132" s="50"/>
      <c r="AAO132" s="50"/>
      <c r="AAP132" s="50"/>
      <c r="AAQ132" s="50"/>
      <c r="AAR132" s="50"/>
      <c r="AAS132" s="50"/>
      <c r="AAT132" s="50"/>
      <c r="AAU132" s="50"/>
      <c r="AAV132" s="50"/>
      <c r="AAW132" s="50"/>
      <c r="AAX132" s="50"/>
      <c r="AAY132" s="50"/>
      <c r="AAZ132" s="50"/>
      <c r="ABA132" s="50"/>
      <c r="ABB132" s="50"/>
      <c r="ABC132" s="50"/>
      <c r="ABD132" s="50"/>
      <c r="ABE132" s="50"/>
      <c r="ABF132" s="50"/>
      <c r="ABG132" s="50"/>
      <c r="ABH132" s="50"/>
      <c r="ABI132" s="50"/>
      <c r="ABJ132" s="50"/>
      <c r="ABK132" s="50"/>
      <c r="ABL132" s="50"/>
      <c r="ABM132" s="50"/>
      <c r="ABN132" s="50"/>
      <c r="ABO132" s="50"/>
      <c r="ABP132" s="50"/>
      <c r="ABQ132" s="50"/>
      <c r="ABR132" s="50"/>
      <c r="ABS132" s="50"/>
      <c r="ABT132" s="50"/>
      <c r="ABU132" s="50"/>
      <c r="ABV132" s="50"/>
      <c r="ABW132" s="50"/>
      <c r="ABX132" s="50"/>
      <c r="ABY132" s="50"/>
      <c r="ABZ132" s="50"/>
      <c r="ACA132" s="50"/>
      <c r="ACB132" s="50"/>
      <c r="ACC132" s="50"/>
      <c r="ACD132" s="50"/>
      <c r="ACE132" s="50"/>
      <c r="ACF132" s="50"/>
      <c r="ACG132" s="50"/>
      <c r="ACH132" s="50"/>
      <c r="ACI132" s="50"/>
      <c r="ACJ132" s="50"/>
      <c r="ACK132" s="50"/>
      <c r="ACL132" s="50"/>
      <c r="ACM132" s="50"/>
      <c r="ACN132" s="50"/>
      <c r="ACO132" s="50"/>
      <c r="ACP132" s="50"/>
      <c r="ACQ132" s="50"/>
      <c r="ACR132" s="50"/>
      <c r="ACS132" s="50"/>
      <c r="ACT132" s="50"/>
      <c r="ACU132" s="50"/>
      <c r="ACV132" s="50"/>
      <c r="ACW132" s="50"/>
      <c r="ACX132" s="50"/>
      <c r="ACY132" s="50"/>
      <c r="ACZ132" s="50"/>
      <c r="ADA132" s="50"/>
      <c r="ADB132" s="50"/>
      <c r="ADC132" s="50"/>
      <c r="ADD132" s="50"/>
      <c r="ADE132" s="50"/>
      <c r="ADF132" s="50"/>
      <c r="ADG132" s="50"/>
      <c r="ADH132" s="50"/>
      <c r="ADI132" s="50"/>
      <c r="ADJ132" s="50"/>
    </row>
    <row r="133" spans="1:790" s="51" customFormat="1" ht="47.25" customHeight="1" x14ac:dyDescent="0.3">
      <c r="A133" s="526"/>
      <c r="B133" s="534"/>
      <c r="C133" s="534"/>
      <c r="D133" s="526"/>
      <c r="E133" s="526"/>
      <c r="F133" s="513"/>
      <c r="G133" s="513"/>
      <c r="H133" s="513"/>
      <c r="I133" s="513"/>
      <c r="J133" s="46" t="s">
        <v>125</v>
      </c>
      <c r="K133" s="46" t="s">
        <v>122</v>
      </c>
      <c r="L133" s="46" t="s">
        <v>126</v>
      </c>
      <c r="M133" s="46" t="s">
        <v>99</v>
      </c>
      <c r="N133" s="46" t="s">
        <v>127</v>
      </c>
      <c r="O133" s="74">
        <v>260304</v>
      </c>
      <c r="P133" s="513"/>
      <c r="Q133" s="513"/>
      <c r="R133" s="513"/>
      <c r="S133" s="513"/>
      <c r="T133" s="513"/>
      <c r="U133" s="513"/>
      <c r="V133" s="513"/>
      <c r="W133" s="513"/>
      <c r="X133" s="514"/>
      <c r="Y133" s="514"/>
      <c r="Z133" s="513"/>
      <c r="AA133" s="513"/>
      <c r="AB133" s="513"/>
      <c r="AC133" s="513"/>
      <c r="AD133" s="513"/>
      <c r="AE133" s="513"/>
      <c r="AF133" s="513"/>
      <c r="AG133" s="513"/>
      <c r="AH133" s="514"/>
      <c r="AI133" s="514"/>
      <c r="AJ133" s="513"/>
      <c r="AK133" s="513"/>
      <c r="AL133" s="513"/>
      <c r="AM133" s="513"/>
      <c r="AN133" s="513"/>
      <c r="AO133" s="513"/>
      <c r="AP133" s="513"/>
      <c r="AQ133" s="513"/>
      <c r="AR133" s="513"/>
      <c r="AS133" s="513"/>
      <c r="AT133" s="513"/>
      <c r="AU133" s="513"/>
      <c r="AV133" s="513"/>
      <c r="AW133" s="532"/>
      <c r="AX133" s="532"/>
      <c r="AY133" s="532"/>
      <c r="AZ133" s="532"/>
      <c r="BA133" s="532"/>
      <c r="BB133" s="533"/>
      <c r="BC133" s="525"/>
      <c r="BD133" s="525"/>
      <c r="BE133" s="525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  <c r="IP133" s="50"/>
      <c r="IQ133" s="50"/>
      <c r="IR133" s="50"/>
      <c r="IS133" s="50"/>
      <c r="IT133" s="50"/>
      <c r="IU133" s="50"/>
      <c r="IV133" s="50"/>
      <c r="IW133" s="50"/>
      <c r="IX133" s="50"/>
      <c r="IY133" s="50"/>
      <c r="IZ133" s="50"/>
      <c r="JA133" s="50"/>
      <c r="JB133" s="50"/>
      <c r="JC133" s="50"/>
      <c r="JD133" s="50"/>
      <c r="JE133" s="50"/>
      <c r="JF133" s="50"/>
      <c r="JG133" s="50"/>
      <c r="JH133" s="50"/>
      <c r="JI133" s="50"/>
      <c r="JJ133" s="50"/>
      <c r="JK133" s="50"/>
      <c r="JL133" s="50"/>
      <c r="JM133" s="50"/>
      <c r="JN133" s="50"/>
      <c r="JO133" s="50"/>
      <c r="JP133" s="50"/>
      <c r="JQ133" s="50"/>
      <c r="JR133" s="50"/>
      <c r="JS133" s="50"/>
      <c r="JT133" s="50"/>
      <c r="JU133" s="50"/>
      <c r="JV133" s="50"/>
      <c r="JW133" s="50"/>
      <c r="JX133" s="50"/>
      <c r="JY133" s="50"/>
      <c r="JZ133" s="50"/>
      <c r="KA133" s="50"/>
      <c r="KB133" s="50"/>
      <c r="KC133" s="50"/>
      <c r="KD133" s="50"/>
      <c r="KE133" s="50"/>
      <c r="KF133" s="50"/>
      <c r="KG133" s="50"/>
      <c r="KH133" s="50"/>
      <c r="KI133" s="50"/>
      <c r="KJ133" s="50"/>
      <c r="KK133" s="50"/>
      <c r="KL133" s="50"/>
      <c r="KM133" s="50"/>
      <c r="KN133" s="50"/>
      <c r="KO133" s="50"/>
      <c r="KP133" s="50"/>
      <c r="KQ133" s="50"/>
      <c r="KR133" s="50"/>
      <c r="KS133" s="50"/>
      <c r="KT133" s="50"/>
      <c r="KU133" s="50"/>
      <c r="KV133" s="50"/>
      <c r="KW133" s="50"/>
      <c r="KX133" s="50"/>
      <c r="KY133" s="50"/>
      <c r="KZ133" s="50"/>
      <c r="LA133" s="50"/>
      <c r="LB133" s="50"/>
      <c r="LC133" s="50"/>
      <c r="LD133" s="50"/>
      <c r="LE133" s="50"/>
      <c r="LF133" s="50"/>
      <c r="LG133" s="50"/>
      <c r="LH133" s="50"/>
      <c r="LI133" s="50"/>
      <c r="LJ133" s="50"/>
      <c r="LK133" s="50"/>
      <c r="LL133" s="50"/>
      <c r="LM133" s="50"/>
      <c r="LN133" s="50"/>
      <c r="LO133" s="50"/>
      <c r="LP133" s="50"/>
      <c r="LQ133" s="50"/>
      <c r="LR133" s="50"/>
      <c r="LS133" s="50"/>
      <c r="LT133" s="50"/>
      <c r="LU133" s="50"/>
      <c r="LV133" s="50"/>
      <c r="LW133" s="50"/>
      <c r="LX133" s="50"/>
      <c r="LY133" s="50"/>
      <c r="LZ133" s="50"/>
      <c r="MA133" s="50"/>
      <c r="MB133" s="50"/>
      <c r="MC133" s="50"/>
      <c r="MD133" s="50"/>
      <c r="ME133" s="50"/>
      <c r="MF133" s="50"/>
      <c r="MG133" s="50"/>
      <c r="MH133" s="50"/>
      <c r="MI133" s="50"/>
      <c r="MJ133" s="50"/>
      <c r="MK133" s="50"/>
      <c r="ML133" s="50"/>
      <c r="MM133" s="50"/>
      <c r="MN133" s="50"/>
      <c r="MO133" s="50"/>
      <c r="MP133" s="50"/>
      <c r="MQ133" s="50"/>
      <c r="MR133" s="50"/>
      <c r="MS133" s="50"/>
      <c r="MT133" s="50"/>
      <c r="MU133" s="50"/>
      <c r="MV133" s="50"/>
      <c r="MW133" s="50"/>
      <c r="MX133" s="50"/>
      <c r="MY133" s="50"/>
      <c r="MZ133" s="50"/>
      <c r="NA133" s="50"/>
      <c r="NB133" s="50"/>
      <c r="NC133" s="50"/>
      <c r="ND133" s="50"/>
      <c r="NE133" s="50"/>
      <c r="NF133" s="50"/>
      <c r="NG133" s="50"/>
      <c r="NH133" s="50"/>
      <c r="NI133" s="50"/>
      <c r="NJ133" s="50"/>
      <c r="NK133" s="50"/>
      <c r="NL133" s="50"/>
      <c r="NM133" s="50"/>
      <c r="NN133" s="50"/>
      <c r="NO133" s="50"/>
      <c r="NP133" s="50"/>
      <c r="NQ133" s="50"/>
      <c r="NR133" s="50"/>
      <c r="NS133" s="50"/>
      <c r="NT133" s="50"/>
      <c r="NU133" s="50"/>
      <c r="NV133" s="50"/>
      <c r="NW133" s="50"/>
      <c r="NX133" s="50"/>
      <c r="NY133" s="50"/>
      <c r="NZ133" s="50"/>
      <c r="OA133" s="50"/>
      <c r="OB133" s="50"/>
      <c r="OC133" s="50"/>
      <c r="OD133" s="50"/>
      <c r="OE133" s="50"/>
      <c r="OF133" s="50"/>
      <c r="OG133" s="50"/>
      <c r="OH133" s="50"/>
      <c r="OI133" s="50"/>
      <c r="OJ133" s="50"/>
      <c r="OK133" s="50"/>
      <c r="OL133" s="50"/>
      <c r="OM133" s="50"/>
      <c r="ON133" s="50"/>
      <c r="OO133" s="50"/>
      <c r="OP133" s="50"/>
      <c r="OQ133" s="50"/>
      <c r="OR133" s="50"/>
      <c r="OS133" s="50"/>
      <c r="OT133" s="50"/>
      <c r="OU133" s="50"/>
      <c r="OV133" s="50"/>
      <c r="OW133" s="50"/>
      <c r="OX133" s="50"/>
      <c r="OY133" s="50"/>
      <c r="OZ133" s="50"/>
      <c r="PA133" s="50"/>
      <c r="PB133" s="50"/>
      <c r="PC133" s="50"/>
      <c r="PD133" s="50"/>
      <c r="PE133" s="50"/>
      <c r="PF133" s="50"/>
      <c r="PG133" s="50"/>
      <c r="PH133" s="50"/>
      <c r="PI133" s="50"/>
      <c r="PJ133" s="50"/>
      <c r="PK133" s="50"/>
      <c r="PL133" s="50"/>
      <c r="PM133" s="50"/>
      <c r="PN133" s="50"/>
      <c r="PO133" s="50"/>
      <c r="PP133" s="50"/>
      <c r="PQ133" s="50"/>
      <c r="PR133" s="50"/>
      <c r="PS133" s="50"/>
      <c r="PT133" s="50"/>
      <c r="PU133" s="50"/>
      <c r="PV133" s="50"/>
      <c r="PW133" s="50"/>
      <c r="PX133" s="50"/>
      <c r="PY133" s="50"/>
      <c r="PZ133" s="50"/>
      <c r="QA133" s="50"/>
      <c r="QB133" s="50"/>
      <c r="QC133" s="50"/>
      <c r="QD133" s="50"/>
      <c r="QE133" s="50"/>
      <c r="QF133" s="50"/>
      <c r="QG133" s="50"/>
      <c r="QH133" s="50"/>
      <c r="QI133" s="50"/>
      <c r="QJ133" s="50"/>
      <c r="QK133" s="50"/>
      <c r="QL133" s="50"/>
      <c r="QM133" s="50"/>
      <c r="QN133" s="50"/>
      <c r="QO133" s="50"/>
      <c r="QP133" s="50"/>
      <c r="QQ133" s="50"/>
      <c r="QR133" s="50"/>
      <c r="QS133" s="50"/>
      <c r="QT133" s="50"/>
      <c r="QU133" s="50"/>
      <c r="QV133" s="50"/>
      <c r="QW133" s="50"/>
      <c r="QX133" s="50"/>
      <c r="QY133" s="50"/>
      <c r="QZ133" s="50"/>
      <c r="RA133" s="50"/>
      <c r="RB133" s="50"/>
      <c r="RC133" s="50"/>
      <c r="RD133" s="50"/>
      <c r="RE133" s="50"/>
      <c r="RF133" s="50"/>
      <c r="RG133" s="50"/>
      <c r="RH133" s="50"/>
      <c r="RI133" s="50"/>
      <c r="RJ133" s="50"/>
      <c r="RK133" s="50"/>
      <c r="RL133" s="50"/>
      <c r="RM133" s="50"/>
      <c r="RN133" s="50"/>
      <c r="RO133" s="50"/>
      <c r="RP133" s="50"/>
      <c r="RQ133" s="50"/>
      <c r="RR133" s="50"/>
      <c r="RS133" s="50"/>
      <c r="RT133" s="50"/>
      <c r="RU133" s="50"/>
      <c r="RV133" s="50"/>
      <c r="RW133" s="50"/>
      <c r="RX133" s="50"/>
      <c r="RY133" s="50"/>
      <c r="RZ133" s="50"/>
      <c r="SA133" s="50"/>
      <c r="SB133" s="50"/>
      <c r="SC133" s="50"/>
      <c r="SD133" s="50"/>
      <c r="SE133" s="50"/>
      <c r="SF133" s="50"/>
      <c r="SG133" s="50"/>
      <c r="SH133" s="50"/>
      <c r="SI133" s="50"/>
      <c r="SJ133" s="50"/>
      <c r="SK133" s="50"/>
      <c r="SL133" s="50"/>
      <c r="SM133" s="50"/>
      <c r="SN133" s="50"/>
      <c r="SO133" s="50"/>
      <c r="SP133" s="50"/>
      <c r="SQ133" s="50"/>
      <c r="SR133" s="50"/>
      <c r="SS133" s="50"/>
      <c r="ST133" s="50"/>
      <c r="SU133" s="50"/>
      <c r="SV133" s="50"/>
      <c r="SW133" s="50"/>
      <c r="SX133" s="50"/>
      <c r="SY133" s="50"/>
      <c r="SZ133" s="50"/>
      <c r="TA133" s="50"/>
      <c r="TB133" s="50"/>
      <c r="TC133" s="50"/>
      <c r="TD133" s="50"/>
      <c r="TE133" s="50"/>
      <c r="TF133" s="50"/>
      <c r="TG133" s="50"/>
      <c r="TH133" s="50"/>
      <c r="TI133" s="50"/>
      <c r="TJ133" s="50"/>
      <c r="TK133" s="50"/>
      <c r="TL133" s="50"/>
      <c r="TM133" s="50"/>
      <c r="TN133" s="50"/>
      <c r="TO133" s="50"/>
      <c r="TP133" s="50"/>
      <c r="TQ133" s="50"/>
      <c r="TR133" s="50"/>
      <c r="TS133" s="50"/>
      <c r="TT133" s="50"/>
      <c r="TU133" s="50"/>
      <c r="TV133" s="50"/>
      <c r="TW133" s="50"/>
      <c r="TX133" s="50"/>
      <c r="TY133" s="50"/>
      <c r="TZ133" s="50"/>
      <c r="UA133" s="50"/>
      <c r="UB133" s="50"/>
      <c r="UC133" s="50"/>
      <c r="UD133" s="50"/>
      <c r="UE133" s="50"/>
      <c r="UF133" s="50"/>
      <c r="UG133" s="50"/>
      <c r="UH133" s="50"/>
      <c r="UI133" s="50"/>
      <c r="UJ133" s="50"/>
      <c r="UK133" s="50"/>
      <c r="UL133" s="50"/>
      <c r="UM133" s="50"/>
      <c r="UN133" s="50"/>
      <c r="UO133" s="50"/>
      <c r="UP133" s="50"/>
      <c r="UQ133" s="50"/>
      <c r="UR133" s="50"/>
      <c r="US133" s="50"/>
      <c r="UT133" s="50"/>
      <c r="UU133" s="50"/>
      <c r="UV133" s="50"/>
      <c r="UW133" s="50"/>
      <c r="UX133" s="50"/>
      <c r="UY133" s="50"/>
      <c r="UZ133" s="50"/>
      <c r="VA133" s="50"/>
      <c r="VB133" s="50"/>
      <c r="VC133" s="50"/>
      <c r="VD133" s="50"/>
      <c r="VE133" s="50"/>
      <c r="VF133" s="50"/>
      <c r="VG133" s="50"/>
      <c r="VH133" s="50"/>
      <c r="VI133" s="50"/>
      <c r="VJ133" s="50"/>
      <c r="VK133" s="50"/>
      <c r="VL133" s="50"/>
      <c r="VM133" s="50"/>
      <c r="VN133" s="50"/>
      <c r="VO133" s="50"/>
      <c r="VP133" s="50"/>
      <c r="VQ133" s="50"/>
      <c r="VR133" s="50"/>
      <c r="VS133" s="50"/>
      <c r="VT133" s="50"/>
      <c r="VU133" s="50"/>
      <c r="VV133" s="50"/>
      <c r="VW133" s="50"/>
      <c r="VX133" s="50"/>
      <c r="VY133" s="50"/>
      <c r="VZ133" s="50"/>
      <c r="WA133" s="50"/>
      <c r="WB133" s="50"/>
      <c r="WC133" s="50"/>
      <c r="WD133" s="50"/>
      <c r="WE133" s="50"/>
      <c r="WF133" s="50"/>
      <c r="WG133" s="50"/>
      <c r="WH133" s="50"/>
      <c r="WI133" s="50"/>
      <c r="WJ133" s="50"/>
      <c r="WK133" s="50"/>
      <c r="WL133" s="50"/>
      <c r="WM133" s="50"/>
      <c r="WN133" s="50"/>
      <c r="WO133" s="50"/>
      <c r="WP133" s="50"/>
      <c r="WQ133" s="50"/>
      <c r="WR133" s="50"/>
      <c r="WS133" s="50"/>
      <c r="WT133" s="50"/>
      <c r="WU133" s="50"/>
      <c r="WV133" s="50"/>
      <c r="WW133" s="50"/>
      <c r="WX133" s="50"/>
      <c r="WY133" s="50"/>
      <c r="WZ133" s="50"/>
      <c r="XA133" s="50"/>
      <c r="XB133" s="50"/>
      <c r="XC133" s="50"/>
      <c r="XD133" s="50"/>
      <c r="XE133" s="50"/>
      <c r="XF133" s="50"/>
      <c r="XG133" s="50"/>
      <c r="XH133" s="50"/>
      <c r="XI133" s="50"/>
      <c r="XJ133" s="50"/>
      <c r="XK133" s="50"/>
      <c r="XL133" s="50"/>
      <c r="XM133" s="50"/>
      <c r="XN133" s="50"/>
      <c r="XO133" s="50"/>
      <c r="XP133" s="50"/>
      <c r="XQ133" s="50"/>
      <c r="XR133" s="50"/>
      <c r="XS133" s="50"/>
      <c r="XT133" s="50"/>
      <c r="XU133" s="50"/>
      <c r="XV133" s="50"/>
      <c r="XW133" s="50"/>
      <c r="XX133" s="50"/>
      <c r="XY133" s="50"/>
      <c r="XZ133" s="50"/>
      <c r="YA133" s="50"/>
      <c r="YB133" s="50"/>
      <c r="YC133" s="50"/>
      <c r="YD133" s="50"/>
      <c r="YE133" s="50"/>
      <c r="YF133" s="50"/>
      <c r="YG133" s="50"/>
      <c r="YH133" s="50"/>
      <c r="YI133" s="50"/>
      <c r="YJ133" s="50"/>
      <c r="YK133" s="50"/>
      <c r="YL133" s="50"/>
      <c r="YM133" s="50"/>
      <c r="YN133" s="50"/>
      <c r="YO133" s="50"/>
      <c r="YP133" s="50"/>
      <c r="YQ133" s="50"/>
      <c r="YR133" s="50"/>
      <c r="YS133" s="50"/>
      <c r="YT133" s="50"/>
      <c r="YU133" s="50"/>
      <c r="YV133" s="50"/>
      <c r="YW133" s="50"/>
      <c r="YX133" s="50"/>
      <c r="YY133" s="50"/>
      <c r="YZ133" s="50"/>
      <c r="ZA133" s="50"/>
      <c r="ZB133" s="50"/>
      <c r="ZC133" s="50"/>
      <c r="ZD133" s="50"/>
      <c r="ZE133" s="50"/>
      <c r="ZF133" s="50"/>
      <c r="ZG133" s="50"/>
      <c r="ZH133" s="50"/>
      <c r="ZI133" s="50"/>
      <c r="ZJ133" s="50"/>
      <c r="ZK133" s="50"/>
      <c r="ZL133" s="50"/>
      <c r="ZM133" s="50"/>
      <c r="ZN133" s="50"/>
      <c r="ZO133" s="50"/>
      <c r="ZP133" s="50"/>
      <c r="ZQ133" s="50"/>
      <c r="ZR133" s="50"/>
      <c r="ZS133" s="50"/>
      <c r="ZT133" s="50"/>
      <c r="ZU133" s="50"/>
      <c r="ZV133" s="50"/>
      <c r="ZW133" s="50"/>
      <c r="ZX133" s="50"/>
      <c r="ZY133" s="50"/>
      <c r="ZZ133" s="50"/>
      <c r="AAA133" s="50"/>
      <c r="AAB133" s="50"/>
      <c r="AAC133" s="50"/>
      <c r="AAD133" s="50"/>
      <c r="AAE133" s="50"/>
      <c r="AAF133" s="50"/>
      <c r="AAG133" s="50"/>
      <c r="AAH133" s="50"/>
      <c r="AAI133" s="50"/>
      <c r="AAJ133" s="50"/>
      <c r="AAK133" s="50"/>
      <c r="AAL133" s="50"/>
      <c r="AAM133" s="50"/>
      <c r="AAN133" s="50"/>
      <c r="AAO133" s="50"/>
      <c r="AAP133" s="50"/>
      <c r="AAQ133" s="50"/>
      <c r="AAR133" s="50"/>
      <c r="AAS133" s="50"/>
      <c r="AAT133" s="50"/>
      <c r="AAU133" s="50"/>
      <c r="AAV133" s="50"/>
      <c r="AAW133" s="50"/>
      <c r="AAX133" s="50"/>
      <c r="AAY133" s="50"/>
      <c r="AAZ133" s="50"/>
      <c r="ABA133" s="50"/>
      <c r="ABB133" s="50"/>
      <c r="ABC133" s="50"/>
      <c r="ABD133" s="50"/>
      <c r="ABE133" s="50"/>
      <c r="ABF133" s="50"/>
      <c r="ABG133" s="50"/>
      <c r="ABH133" s="50"/>
      <c r="ABI133" s="50"/>
      <c r="ABJ133" s="50"/>
      <c r="ABK133" s="50"/>
      <c r="ABL133" s="50"/>
      <c r="ABM133" s="50"/>
      <c r="ABN133" s="50"/>
      <c r="ABO133" s="50"/>
      <c r="ABP133" s="50"/>
      <c r="ABQ133" s="50"/>
      <c r="ABR133" s="50"/>
      <c r="ABS133" s="50"/>
      <c r="ABT133" s="50"/>
      <c r="ABU133" s="50"/>
      <c r="ABV133" s="50"/>
      <c r="ABW133" s="50"/>
      <c r="ABX133" s="50"/>
      <c r="ABY133" s="50"/>
      <c r="ABZ133" s="50"/>
      <c r="ACA133" s="50"/>
      <c r="ACB133" s="50"/>
      <c r="ACC133" s="50"/>
      <c r="ACD133" s="50"/>
      <c r="ACE133" s="50"/>
      <c r="ACF133" s="50"/>
      <c r="ACG133" s="50"/>
      <c r="ACH133" s="50"/>
      <c r="ACI133" s="50"/>
      <c r="ACJ133" s="50"/>
      <c r="ACK133" s="50"/>
      <c r="ACL133" s="50"/>
      <c r="ACM133" s="50"/>
      <c r="ACN133" s="50"/>
      <c r="ACO133" s="50"/>
      <c r="ACP133" s="50"/>
      <c r="ACQ133" s="50"/>
      <c r="ACR133" s="50"/>
      <c r="ACS133" s="50"/>
      <c r="ACT133" s="50"/>
      <c r="ACU133" s="50"/>
      <c r="ACV133" s="50"/>
      <c r="ACW133" s="50"/>
      <c r="ACX133" s="50"/>
      <c r="ACY133" s="50"/>
      <c r="ACZ133" s="50"/>
      <c r="ADA133" s="50"/>
      <c r="ADB133" s="50"/>
      <c r="ADC133" s="50"/>
      <c r="ADD133" s="50"/>
      <c r="ADE133" s="50"/>
      <c r="ADF133" s="50"/>
      <c r="ADG133" s="50"/>
      <c r="ADH133" s="50"/>
      <c r="ADI133" s="50"/>
      <c r="ADJ133" s="50"/>
    </row>
    <row r="134" spans="1:790" s="56" customFormat="1" ht="47.25" customHeight="1" x14ac:dyDescent="0.3">
      <c r="A134" s="536">
        <v>2019</v>
      </c>
      <c r="B134" s="537">
        <v>43466</v>
      </c>
      <c r="C134" s="537">
        <v>43555</v>
      </c>
      <c r="D134" s="536" t="s">
        <v>330</v>
      </c>
      <c r="E134" s="536" t="s">
        <v>63</v>
      </c>
      <c r="F134" s="512" t="s">
        <v>336</v>
      </c>
      <c r="G134" s="512" t="s">
        <v>332</v>
      </c>
      <c r="H134" s="512" t="s">
        <v>476</v>
      </c>
      <c r="I134" s="512" t="s">
        <v>337</v>
      </c>
      <c r="J134" s="59" t="s">
        <v>338</v>
      </c>
      <c r="K134" s="59" t="s">
        <v>339</v>
      </c>
      <c r="L134" s="59" t="s">
        <v>339</v>
      </c>
      <c r="M134" s="59" t="s">
        <v>99</v>
      </c>
      <c r="N134" s="59" t="s">
        <v>340</v>
      </c>
      <c r="O134" s="65">
        <v>336027.7</v>
      </c>
      <c r="P134" s="512" t="s">
        <v>338</v>
      </c>
      <c r="Q134" s="512" t="s">
        <v>339</v>
      </c>
      <c r="R134" s="512" t="s">
        <v>339</v>
      </c>
      <c r="S134" s="512" t="s">
        <v>99</v>
      </c>
      <c r="T134" s="512" t="s">
        <v>340</v>
      </c>
      <c r="U134" s="512" t="s">
        <v>109</v>
      </c>
      <c r="V134" s="512" t="str">
        <f>U134</f>
        <v>DIRECCION DE ATENCION MEDICA</v>
      </c>
      <c r="W134" s="512" t="str">
        <f>F134</f>
        <v>SSPDF-SRMAS-JUDCCM-ADQ-110-19</v>
      </c>
      <c r="X134" s="520">
        <v>43544</v>
      </c>
      <c r="Y134" s="520">
        <v>289679.05</v>
      </c>
      <c r="Z134" s="512">
        <f>+Y134*1.16</f>
        <v>336027.69799999997</v>
      </c>
      <c r="AA134" s="512" t="s">
        <v>196</v>
      </c>
      <c r="AB134" s="512" t="s">
        <v>196</v>
      </c>
      <c r="AC134" s="512" t="s">
        <v>73</v>
      </c>
      <c r="AD134" s="512" t="s">
        <v>74</v>
      </c>
      <c r="AE134" s="512" t="s">
        <v>75</v>
      </c>
      <c r="AF134" s="512" t="str">
        <f>I134</f>
        <v>MATERIAL DE CURACION</v>
      </c>
      <c r="AG134" s="512">
        <v>43451.86</v>
      </c>
      <c r="AH134" s="520">
        <v>43544</v>
      </c>
      <c r="AI134" s="520" t="s">
        <v>341</v>
      </c>
      <c r="AJ134" s="512" t="s">
        <v>477</v>
      </c>
      <c r="AK134" s="512" t="s">
        <v>391</v>
      </c>
      <c r="AL134" s="512" t="s">
        <v>76</v>
      </c>
      <c r="AM134" s="512" t="s">
        <v>95</v>
      </c>
      <c r="AN134" s="512" t="s">
        <v>78</v>
      </c>
      <c r="AO134" s="512" t="s">
        <v>392</v>
      </c>
      <c r="AP134" s="512" t="s">
        <v>78</v>
      </c>
      <c r="AQ134" s="512" t="s">
        <v>78</v>
      </c>
      <c r="AR134" s="512" t="s">
        <v>79</v>
      </c>
      <c r="AS134" s="512" t="s">
        <v>80</v>
      </c>
      <c r="AT134" s="512" t="s">
        <v>80</v>
      </c>
      <c r="AU134" s="512" t="s">
        <v>80</v>
      </c>
      <c r="AV134" s="516" t="s">
        <v>393</v>
      </c>
      <c r="AW134" s="539" t="s">
        <v>506</v>
      </c>
      <c r="AX134" s="539" t="s">
        <v>394</v>
      </c>
      <c r="AY134" s="539" t="s">
        <v>394</v>
      </c>
      <c r="AZ134" s="539" t="s">
        <v>394</v>
      </c>
      <c r="BA134" s="539" t="s">
        <v>395</v>
      </c>
      <c r="BB134" s="540" t="s">
        <v>81</v>
      </c>
      <c r="BC134" s="538">
        <v>43578</v>
      </c>
      <c r="BD134" s="538">
        <v>43578</v>
      </c>
      <c r="BE134" s="538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  <c r="IQ134" s="55"/>
      <c r="IR134" s="55"/>
      <c r="IS134" s="55"/>
      <c r="IT134" s="55"/>
      <c r="IU134" s="55"/>
      <c r="IV134" s="55"/>
      <c r="IW134" s="55"/>
      <c r="IX134" s="55"/>
      <c r="IY134" s="55"/>
      <c r="IZ134" s="55"/>
      <c r="JA134" s="55"/>
      <c r="JB134" s="55"/>
      <c r="JC134" s="55"/>
      <c r="JD134" s="55"/>
      <c r="JE134" s="55"/>
      <c r="JF134" s="55"/>
      <c r="JG134" s="55"/>
      <c r="JH134" s="55"/>
      <c r="JI134" s="55"/>
      <c r="JJ134" s="55"/>
      <c r="JK134" s="55"/>
      <c r="JL134" s="55"/>
      <c r="JM134" s="55"/>
      <c r="JN134" s="55"/>
      <c r="JO134" s="55"/>
      <c r="JP134" s="55"/>
      <c r="JQ134" s="55"/>
      <c r="JR134" s="55"/>
      <c r="JS134" s="55"/>
      <c r="JT134" s="55"/>
      <c r="JU134" s="55"/>
      <c r="JV134" s="55"/>
      <c r="JW134" s="55"/>
      <c r="JX134" s="55"/>
      <c r="JY134" s="55"/>
      <c r="JZ134" s="55"/>
      <c r="KA134" s="55"/>
      <c r="KB134" s="55"/>
      <c r="KC134" s="55"/>
      <c r="KD134" s="55"/>
      <c r="KE134" s="55"/>
      <c r="KF134" s="55"/>
      <c r="KG134" s="55"/>
      <c r="KH134" s="55"/>
      <c r="KI134" s="55"/>
      <c r="KJ134" s="55"/>
      <c r="KK134" s="55"/>
      <c r="KL134" s="55"/>
      <c r="KM134" s="55"/>
      <c r="KN134" s="55"/>
      <c r="KO134" s="55"/>
      <c r="KP134" s="55"/>
      <c r="KQ134" s="55"/>
      <c r="KR134" s="55"/>
      <c r="KS134" s="55"/>
      <c r="KT134" s="55"/>
      <c r="KU134" s="55"/>
      <c r="KV134" s="55"/>
      <c r="KW134" s="55"/>
      <c r="KX134" s="55"/>
      <c r="KY134" s="55"/>
      <c r="KZ134" s="55"/>
      <c r="LA134" s="55"/>
      <c r="LB134" s="55"/>
      <c r="LC134" s="55"/>
      <c r="LD134" s="55"/>
      <c r="LE134" s="55"/>
      <c r="LF134" s="55"/>
      <c r="LG134" s="55"/>
      <c r="LH134" s="55"/>
      <c r="LI134" s="55"/>
      <c r="LJ134" s="55"/>
      <c r="LK134" s="55"/>
      <c r="LL134" s="55"/>
      <c r="LM134" s="55"/>
      <c r="LN134" s="55"/>
      <c r="LO134" s="55"/>
      <c r="LP134" s="55"/>
      <c r="LQ134" s="55"/>
      <c r="LR134" s="55"/>
      <c r="LS134" s="55"/>
      <c r="LT134" s="55"/>
      <c r="LU134" s="55"/>
      <c r="LV134" s="55"/>
      <c r="LW134" s="55"/>
      <c r="LX134" s="55"/>
      <c r="LY134" s="55"/>
      <c r="LZ134" s="55"/>
      <c r="MA134" s="55"/>
      <c r="MB134" s="55"/>
      <c r="MC134" s="55"/>
      <c r="MD134" s="55"/>
      <c r="ME134" s="55"/>
      <c r="MF134" s="55"/>
      <c r="MG134" s="55"/>
      <c r="MH134" s="55"/>
      <c r="MI134" s="55"/>
      <c r="MJ134" s="55"/>
      <c r="MK134" s="55"/>
      <c r="ML134" s="55"/>
      <c r="MM134" s="55"/>
      <c r="MN134" s="55"/>
      <c r="MO134" s="55"/>
      <c r="MP134" s="55"/>
      <c r="MQ134" s="55"/>
      <c r="MR134" s="55"/>
      <c r="MS134" s="55"/>
      <c r="MT134" s="55"/>
      <c r="MU134" s="55"/>
      <c r="MV134" s="55"/>
      <c r="MW134" s="55"/>
      <c r="MX134" s="55"/>
      <c r="MY134" s="55"/>
      <c r="MZ134" s="55"/>
      <c r="NA134" s="55"/>
      <c r="NB134" s="55"/>
      <c r="NC134" s="55"/>
      <c r="ND134" s="55"/>
      <c r="NE134" s="55"/>
      <c r="NF134" s="55"/>
      <c r="NG134" s="55"/>
      <c r="NH134" s="55"/>
      <c r="NI134" s="55"/>
      <c r="NJ134" s="55"/>
      <c r="NK134" s="55"/>
      <c r="NL134" s="55"/>
      <c r="NM134" s="55"/>
      <c r="NN134" s="55"/>
      <c r="NO134" s="55"/>
      <c r="NP134" s="55"/>
      <c r="NQ134" s="55"/>
      <c r="NR134" s="55"/>
      <c r="NS134" s="55"/>
      <c r="NT134" s="55"/>
      <c r="NU134" s="55"/>
      <c r="NV134" s="55"/>
      <c r="NW134" s="55"/>
      <c r="NX134" s="55"/>
      <c r="NY134" s="55"/>
      <c r="NZ134" s="55"/>
      <c r="OA134" s="55"/>
      <c r="OB134" s="55"/>
      <c r="OC134" s="55"/>
      <c r="OD134" s="55"/>
      <c r="OE134" s="55"/>
      <c r="OF134" s="55"/>
      <c r="OG134" s="55"/>
      <c r="OH134" s="55"/>
      <c r="OI134" s="55"/>
      <c r="OJ134" s="55"/>
      <c r="OK134" s="55"/>
      <c r="OL134" s="55"/>
      <c r="OM134" s="55"/>
      <c r="ON134" s="55"/>
      <c r="OO134" s="55"/>
      <c r="OP134" s="55"/>
      <c r="OQ134" s="55"/>
      <c r="OR134" s="55"/>
      <c r="OS134" s="55"/>
      <c r="OT134" s="55"/>
      <c r="OU134" s="55"/>
      <c r="OV134" s="55"/>
      <c r="OW134" s="55"/>
      <c r="OX134" s="55"/>
      <c r="OY134" s="55"/>
      <c r="OZ134" s="55"/>
      <c r="PA134" s="55"/>
      <c r="PB134" s="55"/>
      <c r="PC134" s="55"/>
      <c r="PD134" s="55"/>
      <c r="PE134" s="55"/>
      <c r="PF134" s="55"/>
      <c r="PG134" s="55"/>
      <c r="PH134" s="55"/>
      <c r="PI134" s="55"/>
      <c r="PJ134" s="55"/>
      <c r="PK134" s="55"/>
      <c r="PL134" s="55"/>
      <c r="PM134" s="55"/>
      <c r="PN134" s="55"/>
      <c r="PO134" s="55"/>
      <c r="PP134" s="55"/>
      <c r="PQ134" s="55"/>
      <c r="PR134" s="55"/>
      <c r="PS134" s="55"/>
      <c r="PT134" s="55"/>
      <c r="PU134" s="55"/>
      <c r="PV134" s="55"/>
      <c r="PW134" s="55"/>
      <c r="PX134" s="55"/>
      <c r="PY134" s="55"/>
      <c r="PZ134" s="55"/>
      <c r="QA134" s="55"/>
      <c r="QB134" s="55"/>
      <c r="QC134" s="55"/>
      <c r="QD134" s="55"/>
      <c r="QE134" s="55"/>
      <c r="QF134" s="55"/>
      <c r="QG134" s="55"/>
      <c r="QH134" s="55"/>
      <c r="QI134" s="55"/>
      <c r="QJ134" s="55"/>
      <c r="QK134" s="55"/>
      <c r="QL134" s="55"/>
      <c r="QM134" s="55"/>
      <c r="QN134" s="55"/>
      <c r="QO134" s="55"/>
      <c r="QP134" s="55"/>
      <c r="QQ134" s="55"/>
      <c r="QR134" s="55"/>
      <c r="QS134" s="55"/>
      <c r="QT134" s="55"/>
      <c r="QU134" s="55"/>
      <c r="QV134" s="55"/>
      <c r="QW134" s="55"/>
      <c r="QX134" s="55"/>
      <c r="QY134" s="55"/>
      <c r="QZ134" s="55"/>
      <c r="RA134" s="55"/>
      <c r="RB134" s="55"/>
      <c r="RC134" s="55"/>
      <c r="RD134" s="55"/>
      <c r="RE134" s="55"/>
      <c r="RF134" s="55"/>
      <c r="RG134" s="55"/>
      <c r="RH134" s="55"/>
      <c r="RI134" s="55"/>
      <c r="RJ134" s="55"/>
      <c r="RK134" s="55"/>
      <c r="RL134" s="55"/>
      <c r="RM134" s="55"/>
      <c r="RN134" s="55"/>
      <c r="RO134" s="55"/>
      <c r="RP134" s="55"/>
      <c r="RQ134" s="55"/>
      <c r="RR134" s="55"/>
      <c r="RS134" s="55"/>
      <c r="RT134" s="55"/>
      <c r="RU134" s="55"/>
      <c r="RV134" s="55"/>
      <c r="RW134" s="55"/>
      <c r="RX134" s="55"/>
      <c r="RY134" s="55"/>
      <c r="RZ134" s="55"/>
      <c r="SA134" s="55"/>
      <c r="SB134" s="55"/>
      <c r="SC134" s="55"/>
      <c r="SD134" s="55"/>
      <c r="SE134" s="55"/>
      <c r="SF134" s="55"/>
      <c r="SG134" s="55"/>
      <c r="SH134" s="55"/>
      <c r="SI134" s="55"/>
      <c r="SJ134" s="55"/>
      <c r="SK134" s="55"/>
      <c r="SL134" s="55"/>
      <c r="SM134" s="55"/>
      <c r="SN134" s="55"/>
      <c r="SO134" s="55"/>
      <c r="SP134" s="55"/>
      <c r="SQ134" s="55"/>
      <c r="SR134" s="55"/>
      <c r="SS134" s="55"/>
      <c r="ST134" s="55"/>
      <c r="SU134" s="55"/>
      <c r="SV134" s="55"/>
      <c r="SW134" s="55"/>
      <c r="SX134" s="55"/>
      <c r="SY134" s="55"/>
      <c r="SZ134" s="55"/>
      <c r="TA134" s="55"/>
      <c r="TB134" s="55"/>
      <c r="TC134" s="55"/>
      <c r="TD134" s="55"/>
      <c r="TE134" s="55"/>
      <c r="TF134" s="55"/>
      <c r="TG134" s="55"/>
      <c r="TH134" s="55"/>
      <c r="TI134" s="55"/>
      <c r="TJ134" s="55"/>
      <c r="TK134" s="55"/>
      <c r="TL134" s="55"/>
      <c r="TM134" s="55"/>
      <c r="TN134" s="55"/>
      <c r="TO134" s="55"/>
      <c r="TP134" s="55"/>
      <c r="TQ134" s="55"/>
      <c r="TR134" s="55"/>
      <c r="TS134" s="55"/>
      <c r="TT134" s="55"/>
      <c r="TU134" s="55"/>
      <c r="TV134" s="55"/>
      <c r="TW134" s="55"/>
      <c r="TX134" s="55"/>
      <c r="TY134" s="55"/>
      <c r="TZ134" s="55"/>
      <c r="UA134" s="55"/>
      <c r="UB134" s="55"/>
      <c r="UC134" s="55"/>
      <c r="UD134" s="55"/>
      <c r="UE134" s="55"/>
      <c r="UF134" s="55"/>
      <c r="UG134" s="55"/>
      <c r="UH134" s="55"/>
      <c r="UI134" s="55"/>
      <c r="UJ134" s="55"/>
      <c r="UK134" s="55"/>
      <c r="UL134" s="55"/>
      <c r="UM134" s="55"/>
      <c r="UN134" s="55"/>
      <c r="UO134" s="55"/>
      <c r="UP134" s="55"/>
      <c r="UQ134" s="55"/>
      <c r="UR134" s="55"/>
      <c r="US134" s="55"/>
      <c r="UT134" s="55"/>
      <c r="UU134" s="55"/>
      <c r="UV134" s="55"/>
      <c r="UW134" s="55"/>
      <c r="UX134" s="55"/>
      <c r="UY134" s="55"/>
      <c r="UZ134" s="55"/>
      <c r="VA134" s="55"/>
      <c r="VB134" s="55"/>
      <c r="VC134" s="55"/>
      <c r="VD134" s="55"/>
      <c r="VE134" s="55"/>
      <c r="VF134" s="55"/>
      <c r="VG134" s="55"/>
      <c r="VH134" s="55"/>
      <c r="VI134" s="55"/>
      <c r="VJ134" s="55"/>
      <c r="VK134" s="55"/>
      <c r="VL134" s="55"/>
      <c r="VM134" s="55"/>
      <c r="VN134" s="55"/>
      <c r="VO134" s="55"/>
      <c r="VP134" s="55"/>
      <c r="VQ134" s="55"/>
      <c r="VR134" s="55"/>
      <c r="VS134" s="55"/>
      <c r="VT134" s="55"/>
      <c r="VU134" s="55"/>
      <c r="VV134" s="55"/>
      <c r="VW134" s="55"/>
      <c r="VX134" s="55"/>
      <c r="VY134" s="55"/>
      <c r="VZ134" s="55"/>
      <c r="WA134" s="55"/>
      <c r="WB134" s="55"/>
      <c r="WC134" s="55"/>
      <c r="WD134" s="55"/>
      <c r="WE134" s="55"/>
      <c r="WF134" s="55"/>
      <c r="WG134" s="55"/>
      <c r="WH134" s="55"/>
      <c r="WI134" s="55"/>
      <c r="WJ134" s="55"/>
      <c r="WK134" s="55"/>
      <c r="WL134" s="55"/>
      <c r="WM134" s="55"/>
      <c r="WN134" s="55"/>
      <c r="WO134" s="55"/>
      <c r="WP134" s="55"/>
      <c r="WQ134" s="55"/>
      <c r="WR134" s="55"/>
      <c r="WS134" s="55"/>
      <c r="WT134" s="55"/>
      <c r="WU134" s="55"/>
      <c r="WV134" s="55"/>
      <c r="WW134" s="55"/>
      <c r="WX134" s="55"/>
      <c r="WY134" s="55"/>
      <c r="WZ134" s="55"/>
      <c r="XA134" s="55"/>
      <c r="XB134" s="55"/>
      <c r="XC134" s="55"/>
      <c r="XD134" s="55"/>
      <c r="XE134" s="55"/>
      <c r="XF134" s="55"/>
      <c r="XG134" s="55"/>
      <c r="XH134" s="55"/>
      <c r="XI134" s="55"/>
      <c r="XJ134" s="55"/>
      <c r="XK134" s="55"/>
      <c r="XL134" s="55"/>
      <c r="XM134" s="55"/>
      <c r="XN134" s="55"/>
      <c r="XO134" s="55"/>
      <c r="XP134" s="55"/>
      <c r="XQ134" s="55"/>
      <c r="XR134" s="55"/>
      <c r="XS134" s="55"/>
      <c r="XT134" s="55"/>
      <c r="XU134" s="55"/>
      <c r="XV134" s="55"/>
      <c r="XW134" s="55"/>
      <c r="XX134" s="55"/>
      <c r="XY134" s="55"/>
      <c r="XZ134" s="55"/>
      <c r="YA134" s="55"/>
      <c r="YB134" s="55"/>
      <c r="YC134" s="55"/>
      <c r="YD134" s="55"/>
      <c r="YE134" s="55"/>
      <c r="YF134" s="55"/>
      <c r="YG134" s="55"/>
      <c r="YH134" s="55"/>
      <c r="YI134" s="55"/>
      <c r="YJ134" s="55"/>
      <c r="YK134" s="55"/>
      <c r="YL134" s="55"/>
      <c r="YM134" s="55"/>
      <c r="YN134" s="55"/>
      <c r="YO134" s="55"/>
      <c r="YP134" s="55"/>
      <c r="YQ134" s="55"/>
      <c r="YR134" s="55"/>
      <c r="YS134" s="55"/>
      <c r="YT134" s="55"/>
      <c r="YU134" s="55"/>
      <c r="YV134" s="55"/>
      <c r="YW134" s="55"/>
      <c r="YX134" s="55"/>
      <c r="YY134" s="55"/>
      <c r="YZ134" s="55"/>
      <c r="ZA134" s="55"/>
      <c r="ZB134" s="55"/>
      <c r="ZC134" s="55"/>
      <c r="ZD134" s="55"/>
      <c r="ZE134" s="55"/>
      <c r="ZF134" s="55"/>
      <c r="ZG134" s="55"/>
      <c r="ZH134" s="55"/>
      <c r="ZI134" s="55"/>
      <c r="ZJ134" s="55"/>
      <c r="ZK134" s="55"/>
      <c r="ZL134" s="55"/>
      <c r="ZM134" s="55"/>
      <c r="ZN134" s="55"/>
      <c r="ZO134" s="55"/>
      <c r="ZP134" s="55"/>
      <c r="ZQ134" s="55"/>
      <c r="ZR134" s="55"/>
      <c r="ZS134" s="55"/>
      <c r="ZT134" s="55"/>
      <c r="ZU134" s="55"/>
      <c r="ZV134" s="55"/>
      <c r="ZW134" s="55"/>
      <c r="ZX134" s="55"/>
      <c r="ZY134" s="55"/>
      <c r="ZZ134" s="55"/>
      <c r="AAA134" s="55"/>
      <c r="AAB134" s="55"/>
      <c r="AAC134" s="55"/>
      <c r="AAD134" s="55"/>
      <c r="AAE134" s="55"/>
      <c r="AAF134" s="55"/>
      <c r="AAG134" s="55"/>
      <c r="AAH134" s="55"/>
      <c r="AAI134" s="55"/>
      <c r="AAJ134" s="55"/>
      <c r="AAK134" s="55"/>
      <c r="AAL134" s="55"/>
      <c r="AAM134" s="55"/>
      <c r="AAN134" s="55"/>
      <c r="AAO134" s="55"/>
      <c r="AAP134" s="55"/>
      <c r="AAQ134" s="55"/>
      <c r="AAR134" s="55"/>
      <c r="AAS134" s="55"/>
      <c r="AAT134" s="55"/>
      <c r="AAU134" s="55"/>
      <c r="AAV134" s="55"/>
      <c r="AAW134" s="55"/>
      <c r="AAX134" s="55"/>
      <c r="AAY134" s="55"/>
      <c r="AAZ134" s="55"/>
      <c r="ABA134" s="55"/>
      <c r="ABB134" s="55"/>
      <c r="ABC134" s="55"/>
      <c r="ABD134" s="55"/>
      <c r="ABE134" s="55"/>
      <c r="ABF134" s="55"/>
      <c r="ABG134" s="55"/>
      <c r="ABH134" s="55"/>
      <c r="ABI134" s="55"/>
      <c r="ABJ134" s="55"/>
      <c r="ABK134" s="55"/>
      <c r="ABL134" s="55"/>
      <c r="ABM134" s="55"/>
      <c r="ABN134" s="55"/>
      <c r="ABO134" s="55"/>
      <c r="ABP134" s="55"/>
      <c r="ABQ134" s="55"/>
      <c r="ABR134" s="55"/>
      <c r="ABS134" s="55"/>
      <c r="ABT134" s="55"/>
      <c r="ABU134" s="55"/>
      <c r="ABV134" s="55"/>
      <c r="ABW134" s="55"/>
      <c r="ABX134" s="55"/>
      <c r="ABY134" s="55"/>
      <c r="ABZ134" s="55"/>
      <c r="ACA134" s="55"/>
      <c r="ACB134" s="55"/>
      <c r="ACC134" s="55"/>
      <c r="ACD134" s="55"/>
      <c r="ACE134" s="55"/>
      <c r="ACF134" s="55"/>
      <c r="ACG134" s="55"/>
      <c r="ACH134" s="55"/>
      <c r="ACI134" s="55"/>
      <c r="ACJ134" s="55"/>
      <c r="ACK134" s="55"/>
      <c r="ACL134" s="55"/>
      <c r="ACM134" s="55"/>
      <c r="ACN134" s="55"/>
      <c r="ACO134" s="55"/>
      <c r="ACP134" s="55"/>
      <c r="ACQ134" s="55"/>
      <c r="ACR134" s="55"/>
      <c r="ACS134" s="55"/>
      <c r="ACT134" s="55"/>
      <c r="ACU134" s="55"/>
      <c r="ACV134" s="55"/>
      <c r="ACW134" s="55"/>
      <c r="ACX134" s="55"/>
      <c r="ACY134" s="55"/>
      <c r="ACZ134" s="55"/>
      <c r="ADA134" s="55"/>
      <c r="ADB134" s="55"/>
      <c r="ADC134" s="55"/>
      <c r="ADD134" s="55"/>
      <c r="ADE134" s="55"/>
      <c r="ADF134" s="55"/>
      <c r="ADG134" s="55"/>
      <c r="ADH134" s="55"/>
      <c r="ADI134" s="55"/>
      <c r="ADJ134" s="55"/>
    </row>
    <row r="135" spans="1:790" s="56" customFormat="1" ht="47.25" customHeight="1" x14ac:dyDescent="0.3">
      <c r="A135" s="536"/>
      <c r="B135" s="537"/>
      <c r="C135" s="537"/>
      <c r="D135" s="536"/>
      <c r="E135" s="536"/>
      <c r="F135" s="512"/>
      <c r="G135" s="512"/>
      <c r="H135" s="512"/>
      <c r="I135" s="512"/>
      <c r="J135" s="59" t="s">
        <v>125</v>
      </c>
      <c r="K135" s="59" t="s">
        <v>122</v>
      </c>
      <c r="L135" s="59" t="s">
        <v>126</v>
      </c>
      <c r="M135" s="59" t="s">
        <v>99</v>
      </c>
      <c r="N135" s="59" t="s">
        <v>127</v>
      </c>
      <c r="O135" s="65">
        <v>96227.8</v>
      </c>
      <c r="P135" s="512"/>
      <c r="Q135" s="512"/>
      <c r="R135" s="512"/>
      <c r="S135" s="512"/>
      <c r="T135" s="512"/>
      <c r="U135" s="512"/>
      <c r="V135" s="512"/>
      <c r="W135" s="512"/>
      <c r="X135" s="520"/>
      <c r="Y135" s="520"/>
      <c r="Z135" s="512"/>
      <c r="AA135" s="512"/>
      <c r="AB135" s="512"/>
      <c r="AC135" s="512"/>
      <c r="AD135" s="512"/>
      <c r="AE135" s="512"/>
      <c r="AF135" s="512"/>
      <c r="AG135" s="512"/>
      <c r="AH135" s="520"/>
      <c r="AI135" s="520"/>
      <c r="AJ135" s="512"/>
      <c r="AK135" s="512"/>
      <c r="AL135" s="512"/>
      <c r="AM135" s="512"/>
      <c r="AN135" s="512"/>
      <c r="AO135" s="512"/>
      <c r="AP135" s="512"/>
      <c r="AQ135" s="512"/>
      <c r="AR135" s="512"/>
      <c r="AS135" s="512"/>
      <c r="AT135" s="512"/>
      <c r="AU135" s="512"/>
      <c r="AV135" s="512"/>
      <c r="AW135" s="539"/>
      <c r="AX135" s="539"/>
      <c r="AY135" s="539"/>
      <c r="AZ135" s="539"/>
      <c r="BA135" s="539"/>
      <c r="BB135" s="540"/>
      <c r="BC135" s="538"/>
      <c r="BD135" s="538"/>
      <c r="BE135" s="538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  <c r="IU135" s="55"/>
      <c r="IV135" s="55"/>
      <c r="IW135" s="55"/>
      <c r="IX135" s="55"/>
      <c r="IY135" s="55"/>
      <c r="IZ135" s="55"/>
      <c r="JA135" s="55"/>
      <c r="JB135" s="55"/>
      <c r="JC135" s="55"/>
      <c r="JD135" s="55"/>
      <c r="JE135" s="55"/>
      <c r="JF135" s="55"/>
      <c r="JG135" s="55"/>
      <c r="JH135" s="55"/>
      <c r="JI135" s="55"/>
      <c r="JJ135" s="55"/>
      <c r="JK135" s="55"/>
      <c r="JL135" s="55"/>
      <c r="JM135" s="55"/>
      <c r="JN135" s="55"/>
      <c r="JO135" s="55"/>
      <c r="JP135" s="55"/>
      <c r="JQ135" s="55"/>
      <c r="JR135" s="55"/>
      <c r="JS135" s="55"/>
      <c r="JT135" s="55"/>
      <c r="JU135" s="55"/>
      <c r="JV135" s="55"/>
      <c r="JW135" s="55"/>
      <c r="JX135" s="55"/>
      <c r="JY135" s="55"/>
      <c r="JZ135" s="55"/>
      <c r="KA135" s="55"/>
      <c r="KB135" s="55"/>
      <c r="KC135" s="55"/>
      <c r="KD135" s="55"/>
      <c r="KE135" s="55"/>
      <c r="KF135" s="55"/>
      <c r="KG135" s="55"/>
      <c r="KH135" s="55"/>
      <c r="KI135" s="55"/>
      <c r="KJ135" s="55"/>
      <c r="KK135" s="55"/>
      <c r="KL135" s="55"/>
      <c r="KM135" s="55"/>
      <c r="KN135" s="55"/>
      <c r="KO135" s="55"/>
      <c r="KP135" s="55"/>
      <c r="KQ135" s="55"/>
      <c r="KR135" s="55"/>
      <c r="KS135" s="55"/>
      <c r="KT135" s="55"/>
      <c r="KU135" s="55"/>
      <c r="KV135" s="55"/>
      <c r="KW135" s="55"/>
      <c r="KX135" s="55"/>
      <c r="KY135" s="55"/>
      <c r="KZ135" s="55"/>
      <c r="LA135" s="55"/>
      <c r="LB135" s="55"/>
      <c r="LC135" s="55"/>
      <c r="LD135" s="55"/>
      <c r="LE135" s="55"/>
      <c r="LF135" s="55"/>
      <c r="LG135" s="55"/>
      <c r="LH135" s="55"/>
      <c r="LI135" s="55"/>
      <c r="LJ135" s="55"/>
      <c r="LK135" s="55"/>
      <c r="LL135" s="55"/>
      <c r="LM135" s="55"/>
      <c r="LN135" s="55"/>
      <c r="LO135" s="55"/>
      <c r="LP135" s="55"/>
      <c r="LQ135" s="55"/>
      <c r="LR135" s="55"/>
      <c r="LS135" s="55"/>
      <c r="LT135" s="55"/>
      <c r="LU135" s="55"/>
      <c r="LV135" s="55"/>
      <c r="LW135" s="55"/>
      <c r="LX135" s="55"/>
      <c r="LY135" s="55"/>
      <c r="LZ135" s="55"/>
      <c r="MA135" s="55"/>
      <c r="MB135" s="55"/>
      <c r="MC135" s="55"/>
      <c r="MD135" s="55"/>
      <c r="ME135" s="55"/>
      <c r="MF135" s="55"/>
      <c r="MG135" s="55"/>
      <c r="MH135" s="55"/>
      <c r="MI135" s="55"/>
      <c r="MJ135" s="55"/>
      <c r="MK135" s="55"/>
      <c r="ML135" s="55"/>
      <c r="MM135" s="55"/>
      <c r="MN135" s="55"/>
      <c r="MO135" s="55"/>
      <c r="MP135" s="55"/>
      <c r="MQ135" s="55"/>
      <c r="MR135" s="55"/>
      <c r="MS135" s="55"/>
      <c r="MT135" s="55"/>
      <c r="MU135" s="55"/>
      <c r="MV135" s="55"/>
      <c r="MW135" s="55"/>
      <c r="MX135" s="55"/>
      <c r="MY135" s="55"/>
      <c r="MZ135" s="55"/>
      <c r="NA135" s="55"/>
      <c r="NB135" s="55"/>
      <c r="NC135" s="55"/>
      <c r="ND135" s="55"/>
      <c r="NE135" s="55"/>
      <c r="NF135" s="55"/>
      <c r="NG135" s="55"/>
      <c r="NH135" s="55"/>
      <c r="NI135" s="55"/>
      <c r="NJ135" s="55"/>
      <c r="NK135" s="55"/>
      <c r="NL135" s="55"/>
      <c r="NM135" s="55"/>
      <c r="NN135" s="55"/>
      <c r="NO135" s="55"/>
      <c r="NP135" s="55"/>
      <c r="NQ135" s="55"/>
      <c r="NR135" s="55"/>
      <c r="NS135" s="55"/>
      <c r="NT135" s="55"/>
      <c r="NU135" s="55"/>
      <c r="NV135" s="55"/>
      <c r="NW135" s="55"/>
      <c r="NX135" s="55"/>
      <c r="NY135" s="55"/>
      <c r="NZ135" s="55"/>
      <c r="OA135" s="55"/>
      <c r="OB135" s="55"/>
      <c r="OC135" s="55"/>
      <c r="OD135" s="55"/>
      <c r="OE135" s="55"/>
      <c r="OF135" s="55"/>
      <c r="OG135" s="55"/>
      <c r="OH135" s="55"/>
      <c r="OI135" s="55"/>
      <c r="OJ135" s="55"/>
      <c r="OK135" s="55"/>
      <c r="OL135" s="55"/>
      <c r="OM135" s="55"/>
      <c r="ON135" s="55"/>
      <c r="OO135" s="55"/>
      <c r="OP135" s="55"/>
      <c r="OQ135" s="55"/>
      <c r="OR135" s="55"/>
      <c r="OS135" s="55"/>
      <c r="OT135" s="55"/>
      <c r="OU135" s="55"/>
      <c r="OV135" s="55"/>
      <c r="OW135" s="55"/>
      <c r="OX135" s="55"/>
      <c r="OY135" s="55"/>
      <c r="OZ135" s="55"/>
      <c r="PA135" s="55"/>
      <c r="PB135" s="55"/>
      <c r="PC135" s="55"/>
      <c r="PD135" s="55"/>
      <c r="PE135" s="55"/>
      <c r="PF135" s="55"/>
      <c r="PG135" s="55"/>
      <c r="PH135" s="55"/>
      <c r="PI135" s="55"/>
      <c r="PJ135" s="55"/>
      <c r="PK135" s="55"/>
      <c r="PL135" s="55"/>
      <c r="PM135" s="55"/>
      <c r="PN135" s="55"/>
      <c r="PO135" s="55"/>
      <c r="PP135" s="55"/>
      <c r="PQ135" s="55"/>
      <c r="PR135" s="55"/>
      <c r="PS135" s="55"/>
      <c r="PT135" s="55"/>
      <c r="PU135" s="55"/>
      <c r="PV135" s="55"/>
      <c r="PW135" s="55"/>
      <c r="PX135" s="55"/>
      <c r="PY135" s="55"/>
      <c r="PZ135" s="55"/>
      <c r="QA135" s="55"/>
      <c r="QB135" s="55"/>
      <c r="QC135" s="55"/>
      <c r="QD135" s="55"/>
      <c r="QE135" s="55"/>
      <c r="QF135" s="55"/>
      <c r="QG135" s="55"/>
      <c r="QH135" s="55"/>
      <c r="QI135" s="55"/>
      <c r="QJ135" s="55"/>
      <c r="QK135" s="55"/>
      <c r="QL135" s="55"/>
      <c r="QM135" s="55"/>
      <c r="QN135" s="55"/>
      <c r="QO135" s="55"/>
      <c r="QP135" s="55"/>
      <c r="QQ135" s="55"/>
      <c r="QR135" s="55"/>
      <c r="QS135" s="55"/>
      <c r="QT135" s="55"/>
      <c r="QU135" s="55"/>
      <c r="QV135" s="55"/>
      <c r="QW135" s="55"/>
      <c r="QX135" s="55"/>
      <c r="QY135" s="55"/>
      <c r="QZ135" s="55"/>
      <c r="RA135" s="55"/>
      <c r="RB135" s="55"/>
      <c r="RC135" s="55"/>
      <c r="RD135" s="55"/>
      <c r="RE135" s="55"/>
      <c r="RF135" s="55"/>
      <c r="RG135" s="55"/>
      <c r="RH135" s="55"/>
      <c r="RI135" s="55"/>
      <c r="RJ135" s="55"/>
      <c r="RK135" s="55"/>
      <c r="RL135" s="55"/>
      <c r="RM135" s="55"/>
      <c r="RN135" s="55"/>
      <c r="RO135" s="55"/>
      <c r="RP135" s="55"/>
      <c r="RQ135" s="55"/>
      <c r="RR135" s="55"/>
      <c r="RS135" s="55"/>
      <c r="RT135" s="55"/>
      <c r="RU135" s="55"/>
      <c r="RV135" s="55"/>
      <c r="RW135" s="55"/>
      <c r="RX135" s="55"/>
      <c r="RY135" s="55"/>
      <c r="RZ135" s="55"/>
      <c r="SA135" s="55"/>
      <c r="SB135" s="55"/>
      <c r="SC135" s="55"/>
      <c r="SD135" s="55"/>
      <c r="SE135" s="55"/>
      <c r="SF135" s="55"/>
      <c r="SG135" s="55"/>
      <c r="SH135" s="55"/>
      <c r="SI135" s="55"/>
      <c r="SJ135" s="55"/>
      <c r="SK135" s="55"/>
      <c r="SL135" s="55"/>
      <c r="SM135" s="55"/>
      <c r="SN135" s="55"/>
      <c r="SO135" s="55"/>
      <c r="SP135" s="55"/>
      <c r="SQ135" s="55"/>
      <c r="SR135" s="55"/>
      <c r="SS135" s="55"/>
      <c r="ST135" s="55"/>
      <c r="SU135" s="55"/>
      <c r="SV135" s="55"/>
      <c r="SW135" s="55"/>
      <c r="SX135" s="55"/>
      <c r="SY135" s="55"/>
      <c r="SZ135" s="55"/>
      <c r="TA135" s="55"/>
      <c r="TB135" s="55"/>
      <c r="TC135" s="55"/>
      <c r="TD135" s="55"/>
      <c r="TE135" s="55"/>
      <c r="TF135" s="55"/>
      <c r="TG135" s="55"/>
      <c r="TH135" s="55"/>
      <c r="TI135" s="55"/>
      <c r="TJ135" s="55"/>
      <c r="TK135" s="55"/>
      <c r="TL135" s="55"/>
      <c r="TM135" s="55"/>
      <c r="TN135" s="55"/>
      <c r="TO135" s="55"/>
      <c r="TP135" s="55"/>
      <c r="TQ135" s="55"/>
      <c r="TR135" s="55"/>
      <c r="TS135" s="55"/>
      <c r="TT135" s="55"/>
      <c r="TU135" s="55"/>
      <c r="TV135" s="55"/>
      <c r="TW135" s="55"/>
      <c r="TX135" s="55"/>
      <c r="TY135" s="55"/>
      <c r="TZ135" s="55"/>
      <c r="UA135" s="55"/>
      <c r="UB135" s="55"/>
      <c r="UC135" s="55"/>
      <c r="UD135" s="55"/>
      <c r="UE135" s="55"/>
      <c r="UF135" s="55"/>
      <c r="UG135" s="55"/>
      <c r="UH135" s="55"/>
      <c r="UI135" s="55"/>
      <c r="UJ135" s="55"/>
      <c r="UK135" s="55"/>
      <c r="UL135" s="55"/>
      <c r="UM135" s="55"/>
      <c r="UN135" s="55"/>
      <c r="UO135" s="55"/>
      <c r="UP135" s="55"/>
      <c r="UQ135" s="55"/>
      <c r="UR135" s="55"/>
      <c r="US135" s="55"/>
      <c r="UT135" s="55"/>
      <c r="UU135" s="55"/>
      <c r="UV135" s="55"/>
      <c r="UW135" s="55"/>
      <c r="UX135" s="55"/>
      <c r="UY135" s="55"/>
      <c r="UZ135" s="55"/>
      <c r="VA135" s="55"/>
      <c r="VB135" s="55"/>
      <c r="VC135" s="55"/>
      <c r="VD135" s="55"/>
      <c r="VE135" s="55"/>
      <c r="VF135" s="55"/>
      <c r="VG135" s="55"/>
      <c r="VH135" s="55"/>
      <c r="VI135" s="55"/>
      <c r="VJ135" s="55"/>
      <c r="VK135" s="55"/>
      <c r="VL135" s="55"/>
      <c r="VM135" s="55"/>
      <c r="VN135" s="55"/>
      <c r="VO135" s="55"/>
      <c r="VP135" s="55"/>
      <c r="VQ135" s="55"/>
      <c r="VR135" s="55"/>
      <c r="VS135" s="55"/>
      <c r="VT135" s="55"/>
      <c r="VU135" s="55"/>
      <c r="VV135" s="55"/>
      <c r="VW135" s="55"/>
      <c r="VX135" s="55"/>
      <c r="VY135" s="55"/>
      <c r="VZ135" s="55"/>
      <c r="WA135" s="55"/>
      <c r="WB135" s="55"/>
      <c r="WC135" s="55"/>
      <c r="WD135" s="55"/>
      <c r="WE135" s="55"/>
      <c r="WF135" s="55"/>
      <c r="WG135" s="55"/>
      <c r="WH135" s="55"/>
      <c r="WI135" s="55"/>
      <c r="WJ135" s="55"/>
      <c r="WK135" s="55"/>
      <c r="WL135" s="55"/>
      <c r="WM135" s="55"/>
      <c r="WN135" s="55"/>
      <c r="WO135" s="55"/>
      <c r="WP135" s="55"/>
      <c r="WQ135" s="55"/>
      <c r="WR135" s="55"/>
      <c r="WS135" s="55"/>
      <c r="WT135" s="55"/>
      <c r="WU135" s="55"/>
      <c r="WV135" s="55"/>
      <c r="WW135" s="55"/>
      <c r="WX135" s="55"/>
      <c r="WY135" s="55"/>
      <c r="WZ135" s="55"/>
      <c r="XA135" s="55"/>
      <c r="XB135" s="55"/>
      <c r="XC135" s="55"/>
      <c r="XD135" s="55"/>
      <c r="XE135" s="55"/>
      <c r="XF135" s="55"/>
      <c r="XG135" s="55"/>
      <c r="XH135" s="55"/>
      <c r="XI135" s="55"/>
      <c r="XJ135" s="55"/>
      <c r="XK135" s="55"/>
      <c r="XL135" s="55"/>
      <c r="XM135" s="55"/>
      <c r="XN135" s="55"/>
      <c r="XO135" s="55"/>
      <c r="XP135" s="55"/>
      <c r="XQ135" s="55"/>
      <c r="XR135" s="55"/>
      <c r="XS135" s="55"/>
      <c r="XT135" s="55"/>
      <c r="XU135" s="55"/>
      <c r="XV135" s="55"/>
      <c r="XW135" s="55"/>
      <c r="XX135" s="55"/>
      <c r="XY135" s="55"/>
      <c r="XZ135" s="55"/>
      <c r="YA135" s="55"/>
      <c r="YB135" s="55"/>
      <c r="YC135" s="55"/>
      <c r="YD135" s="55"/>
      <c r="YE135" s="55"/>
      <c r="YF135" s="55"/>
      <c r="YG135" s="55"/>
      <c r="YH135" s="55"/>
      <c r="YI135" s="55"/>
      <c r="YJ135" s="55"/>
      <c r="YK135" s="55"/>
      <c r="YL135" s="55"/>
      <c r="YM135" s="55"/>
      <c r="YN135" s="55"/>
      <c r="YO135" s="55"/>
      <c r="YP135" s="55"/>
      <c r="YQ135" s="55"/>
      <c r="YR135" s="55"/>
      <c r="YS135" s="55"/>
      <c r="YT135" s="55"/>
      <c r="YU135" s="55"/>
      <c r="YV135" s="55"/>
      <c r="YW135" s="55"/>
      <c r="YX135" s="55"/>
      <c r="YY135" s="55"/>
      <c r="YZ135" s="55"/>
      <c r="ZA135" s="55"/>
      <c r="ZB135" s="55"/>
      <c r="ZC135" s="55"/>
      <c r="ZD135" s="55"/>
      <c r="ZE135" s="55"/>
      <c r="ZF135" s="55"/>
      <c r="ZG135" s="55"/>
      <c r="ZH135" s="55"/>
      <c r="ZI135" s="55"/>
      <c r="ZJ135" s="55"/>
      <c r="ZK135" s="55"/>
      <c r="ZL135" s="55"/>
      <c r="ZM135" s="55"/>
      <c r="ZN135" s="55"/>
      <c r="ZO135" s="55"/>
      <c r="ZP135" s="55"/>
      <c r="ZQ135" s="55"/>
      <c r="ZR135" s="55"/>
      <c r="ZS135" s="55"/>
      <c r="ZT135" s="55"/>
      <c r="ZU135" s="55"/>
      <c r="ZV135" s="55"/>
      <c r="ZW135" s="55"/>
      <c r="ZX135" s="55"/>
      <c r="ZY135" s="55"/>
      <c r="ZZ135" s="55"/>
      <c r="AAA135" s="55"/>
      <c r="AAB135" s="55"/>
      <c r="AAC135" s="55"/>
      <c r="AAD135" s="55"/>
      <c r="AAE135" s="55"/>
      <c r="AAF135" s="55"/>
      <c r="AAG135" s="55"/>
      <c r="AAH135" s="55"/>
      <c r="AAI135" s="55"/>
      <c r="AAJ135" s="55"/>
      <c r="AAK135" s="55"/>
      <c r="AAL135" s="55"/>
      <c r="AAM135" s="55"/>
      <c r="AAN135" s="55"/>
      <c r="AAO135" s="55"/>
      <c r="AAP135" s="55"/>
      <c r="AAQ135" s="55"/>
      <c r="AAR135" s="55"/>
      <c r="AAS135" s="55"/>
      <c r="AAT135" s="55"/>
      <c r="AAU135" s="55"/>
      <c r="AAV135" s="55"/>
      <c r="AAW135" s="55"/>
      <c r="AAX135" s="55"/>
      <c r="AAY135" s="55"/>
      <c r="AAZ135" s="55"/>
      <c r="ABA135" s="55"/>
      <c r="ABB135" s="55"/>
      <c r="ABC135" s="55"/>
      <c r="ABD135" s="55"/>
      <c r="ABE135" s="55"/>
      <c r="ABF135" s="55"/>
      <c r="ABG135" s="55"/>
      <c r="ABH135" s="55"/>
      <c r="ABI135" s="55"/>
      <c r="ABJ135" s="55"/>
      <c r="ABK135" s="55"/>
      <c r="ABL135" s="55"/>
      <c r="ABM135" s="55"/>
      <c r="ABN135" s="55"/>
      <c r="ABO135" s="55"/>
      <c r="ABP135" s="55"/>
      <c r="ABQ135" s="55"/>
      <c r="ABR135" s="55"/>
      <c r="ABS135" s="55"/>
      <c r="ABT135" s="55"/>
      <c r="ABU135" s="55"/>
      <c r="ABV135" s="55"/>
      <c r="ABW135" s="55"/>
      <c r="ABX135" s="55"/>
      <c r="ABY135" s="55"/>
      <c r="ABZ135" s="55"/>
      <c r="ACA135" s="55"/>
      <c r="ACB135" s="55"/>
      <c r="ACC135" s="55"/>
      <c r="ACD135" s="55"/>
      <c r="ACE135" s="55"/>
      <c r="ACF135" s="55"/>
      <c r="ACG135" s="55"/>
      <c r="ACH135" s="55"/>
      <c r="ACI135" s="55"/>
      <c r="ACJ135" s="55"/>
      <c r="ACK135" s="55"/>
      <c r="ACL135" s="55"/>
      <c r="ACM135" s="55"/>
      <c r="ACN135" s="55"/>
      <c r="ACO135" s="55"/>
      <c r="ACP135" s="55"/>
      <c r="ACQ135" s="55"/>
      <c r="ACR135" s="55"/>
      <c r="ACS135" s="55"/>
      <c r="ACT135" s="55"/>
      <c r="ACU135" s="55"/>
      <c r="ACV135" s="55"/>
      <c r="ACW135" s="55"/>
      <c r="ACX135" s="55"/>
      <c r="ACY135" s="55"/>
      <c r="ACZ135" s="55"/>
      <c r="ADA135" s="55"/>
      <c r="ADB135" s="55"/>
      <c r="ADC135" s="55"/>
      <c r="ADD135" s="55"/>
      <c r="ADE135" s="55"/>
      <c r="ADF135" s="55"/>
      <c r="ADG135" s="55"/>
      <c r="ADH135" s="55"/>
      <c r="ADI135" s="55"/>
      <c r="ADJ135" s="55"/>
    </row>
    <row r="136" spans="1:790" s="56" customFormat="1" ht="47.25" customHeight="1" x14ac:dyDescent="0.3">
      <c r="A136" s="536"/>
      <c r="B136" s="537"/>
      <c r="C136" s="537"/>
      <c r="D136" s="536"/>
      <c r="E136" s="536"/>
      <c r="F136" s="512"/>
      <c r="G136" s="512"/>
      <c r="H136" s="512"/>
      <c r="I136" s="512"/>
      <c r="J136" s="59" t="s">
        <v>120</v>
      </c>
      <c r="K136" s="59" t="s">
        <v>121</v>
      </c>
      <c r="L136" s="59" t="s">
        <v>122</v>
      </c>
      <c r="M136" s="59" t="s">
        <v>99</v>
      </c>
      <c r="N136" s="59" t="s">
        <v>123</v>
      </c>
      <c r="O136" s="65">
        <v>271269.36</v>
      </c>
      <c r="P136" s="512"/>
      <c r="Q136" s="512"/>
      <c r="R136" s="512"/>
      <c r="S136" s="512"/>
      <c r="T136" s="512"/>
      <c r="U136" s="512"/>
      <c r="V136" s="512"/>
      <c r="W136" s="512"/>
      <c r="X136" s="520"/>
      <c r="Y136" s="520"/>
      <c r="Z136" s="512"/>
      <c r="AA136" s="512"/>
      <c r="AB136" s="512"/>
      <c r="AC136" s="512"/>
      <c r="AD136" s="512"/>
      <c r="AE136" s="512"/>
      <c r="AF136" s="512"/>
      <c r="AG136" s="512"/>
      <c r="AH136" s="520"/>
      <c r="AI136" s="520"/>
      <c r="AJ136" s="512"/>
      <c r="AK136" s="512"/>
      <c r="AL136" s="512"/>
      <c r="AM136" s="512"/>
      <c r="AN136" s="512"/>
      <c r="AO136" s="512"/>
      <c r="AP136" s="512"/>
      <c r="AQ136" s="512"/>
      <c r="AR136" s="512"/>
      <c r="AS136" s="512"/>
      <c r="AT136" s="512"/>
      <c r="AU136" s="512"/>
      <c r="AV136" s="512"/>
      <c r="AW136" s="539"/>
      <c r="AX136" s="539"/>
      <c r="AY136" s="539"/>
      <c r="AZ136" s="539"/>
      <c r="BA136" s="539"/>
      <c r="BB136" s="540"/>
      <c r="BC136" s="538"/>
      <c r="BD136" s="538"/>
      <c r="BE136" s="538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  <c r="IQ136" s="55"/>
      <c r="IR136" s="55"/>
      <c r="IS136" s="55"/>
      <c r="IT136" s="55"/>
      <c r="IU136" s="55"/>
      <c r="IV136" s="55"/>
      <c r="IW136" s="55"/>
      <c r="IX136" s="55"/>
      <c r="IY136" s="55"/>
      <c r="IZ136" s="55"/>
      <c r="JA136" s="55"/>
      <c r="JB136" s="55"/>
      <c r="JC136" s="55"/>
      <c r="JD136" s="55"/>
      <c r="JE136" s="55"/>
      <c r="JF136" s="55"/>
      <c r="JG136" s="55"/>
      <c r="JH136" s="55"/>
      <c r="JI136" s="55"/>
      <c r="JJ136" s="55"/>
      <c r="JK136" s="55"/>
      <c r="JL136" s="55"/>
      <c r="JM136" s="55"/>
      <c r="JN136" s="55"/>
      <c r="JO136" s="55"/>
      <c r="JP136" s="55"/>
      <c r="JQ136" s="55"/>
      <c r="JR136" s="55"/>
      <c r="JS136" s="55"/>
      <c r="JT136" s="55"/>
      <c r="JU136" s="55"/>
      <c r="JV136" s="55"/>
      <c r="JW136" s="55"/>
      <c r="JX136" s="55"/>
      <c r="JY136" s="55"/>
      <c r="JZ136" s="55"/>
      <c r="KA136" s="55"/>
      <c r="KB136" s="55"/>
      <c r="KC136" s="55"/>
      <c r="KD136" s="55"/>
      <c r="KE136" s="55"/>
      <c r="KF136" s="55"/>
      <c r="KG136" s="55"/>
      <c r="KH136" s="55"/>
      <c r="KI136" s="55"/>
      <c r="KJ136" s="55"/>
      <c r="KK136" s="55"/>
      <c r="KL136" s="55"/>
      <c r="KM136" s="55"/>
      <c r="KN136" s="55"/>
      <c r="KO136" s="55"/>
      <c r="KP136" s="55"/>
      <c r="KQ136" s="55"/>
      <c r="KR136" s="55"/>
      <c r="KS136" s="55"/>
      <c r="KT136" s="55"/>
      <c r="KU136" s="55"/>
      <c r="KV136" s="55"/>
      <c r="KW136" s="55"/>
      <c r="KX136" s="55"/>
      <c r="KY136" s="55"/>
      <c r="KZ136" s="55"/>
      <c r="LA136" s="55"/>
      <c r="LB136" s="55"/>
      <c r="LC136" s="55"/>
      <c r="LD136" s="55"/>
      <c r="LE136" s="55"/>
      <c r="LF136" s="55"/>
      <c r="LG136" s="55"/>
      <c r="LH136" s="55"/>
      <c r="LI136" s="55"/>
      <c r="LJ136" s="55"/>
      <c r="LK136" s="55"/>
      <c r="LL136" s="55"/>
      <c r="LM136" s="55"/>
      <c r="LN136" s="55"/>
      <c r="LO136" s="55"/>
      <c r="LP136" s="55"/>
      <c r="LQ136" s="55"/>
      <c r="LR136" s="55"/>
      <c r="LS136" s="55"/>
      <c r="LT136" s="55"/>
      <c r="LU136" s="55"/>
      <c r="LV136" s="55"/>
      <c r="LW136" s="55"/>
      <c r="LX136" s="55"/>
      <c r="LY136" s="55"/>
      <c r="LZ136" s="55"/>
      <c r="MA136" s="55"/>
      <c r="MB136" s="55"/>
      <c r="MC136" s="55"/>
      <c r="MD136" s="55"/>
      <c r="ME136" s="55"/>
      <c r="MF136" s="55"/>
      <c r="MG136" s="55"/>
      <c r="MH136" s="55"/>
      <c r="MI136" s="55"/>
      <c r="MJ136" s="55"/>
      <c r="MK136" s="55"/>
      <c r="ML136" s="55"/>
      <c r="MM136" s="55"/>
      <c r="MN136" s="55"/>
      <c r="MO136" s="55"/>
      <c r="MP136" s="55"/>
      <c r="MQ136" s="55"/>
      <c r="MR136" s="55"/>
      <c r="MS136" s="55"/>
      <c r="MT136" s="55"/>
      <c r="MU136" s="55"/>
      <c r="MV136" s="55"/>
      <c r="MW136" s="55"/>
      <c r="MX136" s="55"/>
      <c r="MY136" s="55"/>
      <c r="MZ136" s="55"/>
      <c r="NA136" s="55"/>
      <c r="NB136" s="55"/>
      <c r="NC136" s="55"/>
      <c r="ND136" s="55"/>
      <c r="NE136" s="55"/>
      <c r="NF136" s="55"/>
      <c r="NG136" s="55"/>
      <c r="NH136" s="55"/>
      <c r="NI136" s="55"/>
      <c r="NJ136" s="55"/>
      <c r="NK136" s="55"/>
      <c r="NL136" s="55"/>
      <c r="NM136" s="55"/>
      <c r="NN136" s="55"/>
      <c r="NO136" s="55"/>
      <c r="NP136" s="55"/>
      <c r="NQ136" s="55"/>
      <c r="NR136" s="55"/>
      <c r="NS136" s="55"/>
      <c r="NT136" s="55"/>
      <c r="NU136" s="55"/>
      <c r="NV136" s="55"/>
      <c r="NW136" s="55"/>
      <c r="NX136" s="55"/>
      <c r="NY136" s="55"/>
      <c r="NZ136" s="55"/>
      <c r="OA136" s="55"/>
      <c r="OB136" s="55"/>
      <c r="OC136" s="55"/>
      <c r="OD136" s="55"/>
      <c r="OE136" s="55"/>
      <c r="OF136" s="55"/>
      <c r="OG136" s="55"/>
      <c r="OH136" s="55"/>
      <c r="OI136" s="55"/>
      <c r="OJ136" s="55"/>
      <c r="OK136" s="55"/>
      <c r="OL136" s="55"/>
      <c r="OM136" s="55"/>
      <c r="ON136" s="55"/>
      <c r="OO136" s="55"/>
      <c r="OP136" s="55"/>
      <c r="OQ136" s="55"/>
      <c r="OR136" s="55"/>
      <c r="OS136" s="55"/>
      <c r="OT136" s="55"/>
      <c r="OU136" s="55"/>
      <c r="OV136" s="55"/>
      <c r="OW136" s="55"/>
      <c r="OX136" s="55"/>
      <c r="OY136" s="55"/>
      <c r="OZ136" s="55"/>
      <c r="PA136" s="55"/>
      <c r="PB136" s="55"/>
      <c r="PC136" s="55"/>
      <c r="PD136" s="55"/>
      <c r="PE136" s="55"/>
      <c r="PF136" s="55"/>
      <c r="PG136" s="55"/>
      <c r="PH136" s="55"/>
      <c r="PI136" s="55"/>
      <c r="PJ136" s="55"/>
      <c r="PK136" s="55"/>
      <c r="PL136" s="55"/>
      <c r="PM136" s="55"/>
      <c r="PN136" s="55"/>
      <c r="PO136" s="55"/>
      <c r="PP136" s="55"/>
      <c r="PQ136" s="55"/>
      <c r="PR136" s="55"/>
      <c r="PS136" s="55"/>
      <c r="PT136" s="55"/>
      <c r="PU136" s="55"/>
      <c r="PV136" s="55"/>
      <c r="PW136" s="55"/>
      <c r="PX136" s="55"/>
      <c r="PY136" s="55"/>
      <c r="PZ136" s="55"/>
      <c r="QA136" s="55"/>
      <c r="QB136" s="55"/>
      <c r="QC136" s="55"/>
      <c r="QD136" s="55"/>
      <c r="QE136" s="55"/>
      <c r="QF136" s="55"/>
      <c r="QG136" s="55"/>
      <c r="QH136" s="55"/>
      <c r="QI136" s="55"/>
      <c r="QJ136" s="55"/>
      <c r="QK136" s="55"/>
      <c r="QL136" s="55"/>
      <c r="QM136" s="55"/>
      <c r="QN136" s="55"/>
      <c r="QO136" s="55"/>
      <c r="QP136" s="55"/>
      <c r="QQ136" s="55"/>
      <c r="QR136" s="55"/>
      <c r="QS136" s="55"/>
      <c r="QT136" s="55"/>
      <c r="QU136" s="55"/>
      <c r="QV136" s="55"/>
      <c r="QW136" s="55"/>
      <c r="QX136" s="55"/>
      <c r="QY136" s="55"/>
      <c r="QZ136" s="55"/>
      <c r="RA136" s="55"/>
      <c r="RB136" s="55"/>
      <c r="RC136" s="55"/>
      <c r="RD136" s="55"/>
      <c r="RE136" s="55"/>
      <c r="RF136" s="55"/>
      <c r="RG136" s="55"/>
      <c r="RH136" s="55"/>
      <c r="RI136" s="55"/>
      <c r="RJ136" s="55"/>
      <c r="RK136" s="55"/>
      <c r="RL136" s="55"/>
      <c r="RM136" s="55"/>
      <c r="RN136" s="55"/>
      <c r="RO136" s="55"/>
      <c r="RP136" s="55"/>
      <c r="RQ136" s="55"/>
      <c r="RR136" s="55"/>
      <c r="RS136" s="55"/>
      <c r="RT136" s="55"/>
      <c r="RU136" s="55"/>
      <c r="RV136" s="55"/>
      <c r="RW136" s="55"/>
      <c r="RX136" s="55"/>
      <c r="RY136" s="55"/>
      <c r="RZ136" s="55"/>
      <c r="SA136" s="55"/>
      <c r="SB136" s="55"/>
      <c r="SC136" s="55"/>
      <c r="SD136" s="55"/>
      <c r="SE136" s="55"/>
      <c r="SF136" s="55"/>
      <c r="SG136" s="55"/>
      <c r="SH136" s="55"/>
      <c r="SI136" s="55"/>
      <c r="SJ136" s="55"/>
      <c r="SK136" s="55"/>
      <c r="SL136" s="55"/>
      <c r="SM136" s="55"/>
      <c r="SN136" s="55"/>
      <c r="SO136" s="55"/>
      <c r="SP136" s="55"/>
      <c r="SQ136" s="55"/>
      <c r="SR136" s="55"/>
      <c r="SS136" s="55"/>
      <c r="ST136" s="55"/>
      <c r="SU136" s="55"/>
      <c r="SV136" s="55"/>
      <c r="SW136" s="55"/>
      <c r="SX136" s="55"/>
      <c r="SY136" s="55"/>
      <c r="SZ136" s="55"/>
      <c r="TA136" s="55"/>
      <c r="TB136" s="55"/>
      <c r="TC136" s="55"/>
      <c r="TD136" s="55"/>
      <c r="TE136" s="55"/>
      <c r="TF136" s="55"/>
      <c r="TG136" s="55"/>
      <c r="TH136" s="55"/>
      <c r="TI136" s="55"/>
      <c r="TJ136" s="55"/>
      <c r="TK136" s="55"/>
      <c r="TL136" s="55"/>
      <c r="TM136" s="55"/>
      <c r="TN136" s="55"/>
      <c r="TO136" s="55"/>
      <c r="TP136" s="55"/>
      <c r="TQ136" s="55"/>
      <c r="TR136" s="55"/>
      <c r="TS136" s="55"/>
      <c r="TT136" s="55"/>
      <c r="TU136" s="55"/>
      <c r="TV136" s="55"/>
      <c r="TW136" s="55"/>
      <c r="TX136" s="55"/>
      <c r="TY136" s="55"/>
      <c r="TZ136" s="55"/>
      <c r="UA136" s="55"/>
      <c r="UB136" s="55"/>
      <c r="UC136" s="55"/>
      <c r="UD136" s="55"/>
      <c r="UE136" s="55"/>
      <c r="UF136" s="55"/>
      <c r="UG136" s="55"/>
      <c r="UH136" s="55"/>
      <c r="UI136" s="55"/>
      <c r="UJ136" s="55"/>
      <c r="UK136" s="55"/>
      <c r="UL136" s="55"/>
      <c r="UM136" s="55"/>
      <c r="UN136" s="55"/>
      <c r="UO136" s="55"/>
      <c r="UP136" s="55"/>
      <c r="UQ136" s="55"/>
      <c r="UR136" s="55"/>
      <c r="US136" s="55"/>
      <c r="UT136" s="55"/>
      <c r="UU136" s="55"/>
      <c r="UV136" s="55"/>
      <c r="UW136" s="55"/>
      <c r="UX136" s="55"/>
      <c r="UY136" s="55"/>
      <c r="UZ136" s="55"/>
      <c r="VA136" s="55"/>
      <c r="VB136" s="55"/>
      <c r="VC136" s="55"/>
      <c r="VD136" s="55"/>
      <c r="VE136" s="55"/>
      <c r="VF136" s="55"/>
      <c r="VG136" s="55"/>
      <c r="VH136" s="55"/>
      <c r="VI136" s="55"/>
      <c r="VJ136" s="55"/>
      <c r="VK136" s="55"/>
      <c r="VL136" s="55"/>
      <c r="VM136" s="55"/>
      <c r="VN136" s="55"/>
      <c r="VO136" s="55"/>
      <c r="VP136" s="55"/>
      <c r="VQ136" s="55"/>
      <c r="VR136" s="55"/>
      <c r="VS136" s="55"/>
      <c r="VT136" s="55"/>
      <c r="VU136" s="55"/>
      <c r="VV136" s="55"/>
      <c r="VW136" s="55"/>
      <c r="VX136" s="55"/>
      <c r="VY136" s="55"/>
      <c r="VZ136" s="55"/>
      <c r="WA136" s="55"/>
      <c r="WB136" s="55"/>
      <c r="WC136" s="55"/>
      <c r="WD136" s="55"/>
      <c r="WE136" s="55"/>
      <c r="WF136" s="55"/>
      <c r="WG136" s="55"/>
      <c r="WH136" s="55"/>
      <c r="WI136" s="55"/>
      <c r="WJ136" s="55"/>
      <c r="WK136" s="55"/>
      <c r="WL136" s="55"/>
      <c r="WM136" s="55"/>
      <c r="WN136" s="55"/>
      <c r="WO136" s="55"/>
      <c r="WP136" s="55"/>
      <c r="WQ136" s="55"/>
      <c r="WR136" s="55"/>
      <c r="WS136" s="55"/>
      <c r="WT136" s="55"/>
      <c r="WU136" s="55"/>
      <c r="WV136" s="55"/>
      <c r="WW136" s="55"/>
      <c r="WX136" s="55"/>
      <c r="WY136" s="55"/>
      <c r="WZ136" s="55"/>
      <c r="XA136" s="55"/>
      <c r="XB136" s="55"/>
      <c r="XC136" s="55"/>
      <c r="XD136" s="55"/>
      <c r="XE136" s="55"/>
      <c r="XF136" s="55"/>
      <c r="XG136" s="55"/>
      <c r="XH136" s="55"/>
      <c r="XI136" s="55"/>
      <c r="XJ136" s="55"/>
      <c r="XK136" s="55"/>
      <c r="XL136" s="55"/>
      <c r="XM136" s="55"/>
      <c r="XN136" s="55"/>
      <c r="XO136" s="55"/>
      <c r="XP136" s="55"/>
      <c r="XQ136" s="55"/>
      <c r="XR136" s="55"/>
      <c r="XS136" s="55"/>
      <c r="XT136" s="55"/>
      <c r="XU136" s="55"/>
      <c r="XV136" s="55"/>
      <c r="XW136" s="55"/>
      <c r="XX136" s="55"/>
      <c r="XY136" s="55"/>
      <c r="XZ136" s="55"/>
      <c r="YA136" s="55"/>
      <c r="YB136" s="55"/>
      <c r="YC136" s="55"/>
      <c r="YD136" s="55"/>
      <c r="YE136" s="55"/>
      <c r="YF136" s="55"/>
      <c r="YG136" s="55"/>
      <c r="YH136" s="55"/>
      <c r="YI136" s="55"/>
      <c r="YJ136" s="55"/>
      <c r="YK136" s="55"/>
      <c r="YL136" s="55"/>
      <c r="YM136" s="55"/>
      <c r="YN136" s="55"/>
      <c r="YO136" s="55"/>
      <c r="YP136" s="55"/>
      <c r="YQ136" s="55"/>
      <c r="YR136" s="55"/>
      <c r="YS136" s="55"/>
      <c r="YT136" s="55"/>
      <c r="YU136" s="55"/>
      <c r="YV136" s="55"/>
      <c r="YW136" s="55"/>
      <c r="YX136" s="55"/>
      <c r="YY136" s="55"/>
      <c r="YZ136" s="55"/>
      <c r="ZA136" s="55"/>
      <c r="ZB136" s="55"/>
      <c r="ZC136" s="55"/>
      <c r="ZD136" s="55"/>
      <c r="ZE136" s="55"/>
      <c r="ZF136" s="55"/>
      <c r="ZG136" s="55"/>
      <c r="ZH136" s="55"/>
      <c r="ZI136" s="55"/>
      <c r="ZJ136" s="55"/>
      <c r="ZK136" s="55"/>
      <c r="ZL136" s="55"/>
      <c r="ZM136" s="55"/>
      <c r="ZN136" s="55"/>
      <c r="ZO136" s="55"/>
      <c r="ZP136" s="55"/>
      <c r="ZQ136" s="55"/>
      <c r="ZR136" s="55"/>
      <c r="ZS136" s="55"/>
      <c r="ZT136" s="55"/>
      <c r="ZU136" s="55"/>
      <c r="ZV136" s="55"/>
      <c r="ZW136" s="55"/>
      <c r="ZX136" s="55"/>
      <c r="ZY136" s="55"/>
      <c r="ZZ136" s="55"/>
      <c r="AAA136" s="55"/>
      <c r="AAB136" s="55"/>
      <c r="AAC136" s="55"/>
      <c r="AAD136" s="55"/>
      <c r="AAE136" s="55"/>
      <c r="AAF136" s="55"/>
      <c r="AAG136" s="55"/>
      <c r="AAH136" s="55"/>
      <c r="AAI136" s="55"/>
      <c r="AAJ136" s="55"/>
      <c r="AAK136" s="55"/>
      <c r="AAL136" s="55"/>
      <c r="AAM136" s="55"/>
      <c r="AAN136" s="55"/>
      <c r="AAO136" s="55"/>
      <c r="AAP136" s="55"/>
      <c r="AAQ136" s="55"/>
      <c r="AAR136" s="55"/>
      <c r="AAS136" s="55"/>
      <c r="AAT136" s="55"/>
      <c r="AAU136" s="55"/>
      <c r="AAV136" s="55"/>
      <c r="AAW136" s="55"/>
      <c r="AAX136" s="55"/>
      <c r="AAY136" s="55"/>
      <c r="AAZ136" s="55"/>
      <c r="ABA136" s="55"/>
      <c r="ABB136" s="55"/>
      <c r="ABC136" s="55"/>
      <c r="ABD136" s="55"/>
      <c r="ABE136" s="55"/>
      <c r="ABF136" s="55"/>
      <c r="ABG136" s="55"/>
      <c r="ABH136" s="55"/>
      <c r="ABI136" s="55"/>
      <c r="ABJ136" s="55"/>
      <c r="ABK136" s="55"/>
      <c r="ABL136" s="55"/>
      <c r="ABM136" s="55"/>
      <c r="ABN136" s="55"/>
      <c r="ABO136" s="55"/>
      <c r="ABP136" s="55"/>
      <c r="ABQ136" s="55"/>
      <c r="ABR136" s="55"/>
      <c r="ABS136" s="55"/>
      <c r="ABT136" s="55"/>
      <c r="ABU136" s="55"/>
      <c r="ABV136" s="55"/>
      <c r="ABW136" s="55"/>
      <c r="ABX136" s="55"/>
      <c r="ABY136" s="55"/>
      <c r="ABZ136" s="55"/>
      <c r="ACA136" s="55"/>
      <c r="ACB136" s="55"/>
      <c r="ACC136" s="55"/>
      <c r="ACD136" s="55"/>
      <c r="ACE136" s="55"/>
      <c r="ACF136" s="55"/>
      <c r="ACG136" s="55"/>
      <c r="ACH136" s="55"/>
      <c r="ACI136" s="55"/>
      <c r="ACJ136" s="55"/>
      <c r="ACK136" s="55"/>
      <c r="ACL136" s="55"/>
      <c r="ACM136" s="55"/>
      <c r="ACN136" s="55"/>
      <c r="ACO136" s="55"/>
      <c r="ACP136" s="55"/>
      <c r="ACQ136" s="55"/>
      <c r="ACR136" s="55"/>
      <c r="ACS136" s="55"/>
      <c r="ACT136" s="55"/>
      <c r="ACU136" s="55"/>
      <c r="ACV136" s="55"/>
      <c r="ACW136" s="55"/>
      <c r="ACX136" s="55"/>
      <c r="ACY136" s="55"/>
      <c r="ACZ136" s="55"/>
      <c r="ADA136" s="55"/>
      <c r="ADB136" s="55"/>
      <c r="ADC136" s="55"/>
      <c r="ADD136" s="55"/>
      <c r="ADE136" s="55"/>
      <c r="ADF136" s="55"/>
      <c r="ADG136" s="55"/>
      <c r="ADH136" s="55"/>
      <c r="ADI136" s="55"/>
      <c r="ADJ136" s="55"/>
    </row>
    <row r="137" spans="1:790" s="51" customFormat="1" ht="47.25" customHeight="1" x14ac:dyDescent="0.3">
      <c r="A137" s="526">
        <v>2019</v>
      </c>
      <c r="B137" s="534">
        <v>43466</v>
      </c>
      <c r="C137" s="534">
        <v>43555</v>
      </c>
      <c r="D137" s="513" t="s">
        <v>141</v>
      </c>
      <c r="E137" s="526" t="s">
        <v>63</v>
      </c>
      <c r="F137" s="513" t="s">
        <v>342</v>
      </c>
      <c r="G137" s="513" t="s">
        <v>343</v>
      </c>
      <c r="H137" s="513" t="s">
        <v>478</v>
      </c>
      <c r="I137" s="513" t="s">
        <v>344</v>
      </c>
      <c r="J137" s="46" t="s">
        <v>125</v>
      </c>
      <c r="K137" s="46" t="s">
        <v>122</v>
      </c>
      <c r="L137" s="46" t="s">
        <v>126</v>
      </c>
      <c r="M137" s="46" t="s">
        <v>99</v>
      </c>
      <c r="N137" s="46" t="s">
        <v>127</v>
      </c>
      <c r="O137" s="74">
        <v>740370</v>
      </c>
      <c r="P137" s="513" t="s">
        <v>125</v>
      </c>
      <c r="Q137" s="513" t="s">
        <v>122</v>
      </c>
      <c r="R137" s="513" t="s">
        <v>126</v>
      </c>
      <c r="S137" s="513" t="s">
        <v>99</v>
      </c>
      <c r="T137" s="513" t="s">
        <v>127</v>
      </c>
      <c r="U137" s="513" t="s">
        <v>124</v>
      </c>
      <c r="V137" s="513" t="str">
        <f>U137</f>
        <v>DIRECCION DE EPIDEMIOLOGIA Y MEDICINA PREVENTIVA</v>
      </c>
      <c r="W137" s="513" t="str">
        <f>F137</f>
        <v>SSPDF-SRMAS-JUDCCM-ADQ-112-19</v>
      </c>
      <c r="X137" s="514">
        <v>43545</v>
      </c>
      <c r="Y137" s="514">
        <v>638250</v>
      </c>
      <c r="Z137" s="513">
        <v>740370</v>
      </c>
      <c r="AA137" s="513" t="s">
        <v>196</v>
      </c>
      <c r="AB137" s="513" t="s">
        <v>196</v>
      </c>
      <c r="AC137" s="513" t="s">
        <v>73</v>
      </c>
      <c r="AD137" s="513" t="s">
        <v>74</v>
      </c>
      <c r="AE137" s="513" t="s">
        <v>75</v>
      </c>
      <c r="AF137" s="513" t="str">
        <f>I137</f>
        <v>JERINGA DE PLASTICO</v>
      </c>
      <c r="AG137" s="513">
        <v>95737.5</v>
      </c>
      <c r="AH137" s="514">
        <v>43545</v>
      </c>
      <c r="AI137" s="514">
        <v>43549</v>
      </c>
      <c r="AJ137" s="513" t="s">
        <v>479</v>
      </c>
      <c r="AK137" s="513" t="s">
        <v>391</v>
      </c>
      <c r="AL137" s="513" t="s">
        <v>76</v>
      </c>
      <c r="AM137" s="513" t="s">
        <v>345</v>
      </c>
      <c r="AN137" s="513" t="s">
        <v>78</v>
      </c>
      <c r="AO137" s="513" t="s">
        <v>392</v>
      </c>
      <c r="AP137" s="513" t="s">
        <v>78</v>
      </c>
      <c r="AQ137" s="513" t="s">
        <v>78</v>
      </c>
      <c r="AR137" s="513" t="s">
        <v>79</v>
      </c>
      <c r="AS137" s="513" t="s">
        <v>80</v>
      </c>
      <c r="AT137" s="513" t="s">
        <v>80</v>
      </c>
      <c r="AU137" s="513" t="s">
        <v>80</v>
      </c>
      <c r="AV137" s="518" t="s">
        <v>393</v>
      </c>
      <c r="AW137" s="532" t="s">
        <v>506</v>
      </c>
      <c r="AX137" s="532" t="s">
        <v>394</v>
      </c>
      <c r="AY137" s="532" t="s">
        <v>394</v>
      </c>
      <c r="AZ137" s="532" t="s">
        <v>394</v>
      </c>
      <c r="BA137" s="532" t="s">
        <v>395</v>
      </c>
      <c r="BB137" s="533" t="s">
        <v>81</v>
      </c>
      <c r="BC137" s="525">
        <v>43578</v>
      </c>
      <c r="BD137" s="525">
        <v>43578</v>
      </c>
      <c r="BE137" s="525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  <c r="IP137" s="50"/>
      <c r="IQ137" s="50"/>
      <c r="IR137" s="50"/>
      <c r="IS137" s="50"/>
      <c r="IT137" s="50"/>
      <c r="IU137" s="50"/>
      <c r="IV137" s="50"/>
      <c r="IW137" s="50"/>
      <c r="IX137" s="50"/>
      <c r="IY137" s="50"/>
      <c r="IZ137" s="50"/>
      <c r="JA137" s="50"/>
      <c r="JB137" s="50"/>
      <c r="JC137" s="50"/>
      <c r="JD137" s="50"/>
      <c r="JE137" s="50"/>
      <c r="JF137" s="50"/>
      <c r="JG137" s="50"/>
      <c r="JH137" s="50"/>
      <c r="JI137" s="50"/>
      <c r="JJ137" s="50"/>
      <c r="JK137" s="50"/>
      <c r="JL137" s="50"/>
      <c r="JM137" s="50"/>
      <c r="JN137" s="50"/>
      <c r="JO137" s="50"/>
      <c r="JP137" s="50"/>
      <c r="JQ137" s="50"/>
      <c r="JR137" s="50"/>
      <c r="JS137" s="50"/>
      <c r="JT137" s="50"/>
      <c r="JU137" s="50"/>
      <c r="JV137" s="50"/>
      <c r="JW137" s="50"/>
      <c r="JX137" s="50"/>
      <c r="JY137" s="50"/>
      <c r="JZ137" s="50"/>
      <c r="KA137" s="50"/>
      <c r="KB137" s="50"/>
      <c r="KC137" s="50"/>
      <c r="KD137" s="50"/>
      <c r="KE137" s="50"/>
      <c r="KF137" s="50"/>
      <c r="KG137" s="50"/>
      <c r="KH137" s="50"/>
      <c r="KI137" s="50"/>
      <c r="KJ137" s="50"/>
      <c r="KK137" s="50"/>
      <c r="KL137" s="50"/>
      <c r="KM137" s="50"/>
      <c r="KN137" s="50"/>
      <c r="KO137" s="50"/>
      <c r="KP137" s="50"/>
      <c r="KQ137" s="50"/>
      <c r="KR137" s="50"/>
      <c r="KS137" s="50"/>
      <c r="KT137" s="50"/>
      <c r="KU137" s="50"/>
      <c r="KV137" s="50"/>
      <c r="KW137" s="50"/>
      <c r="KX137" s="50"/>
      <c r="KY137" s="50"/>
      <c r="KZ137" s="50"/>
      <c r="LA137" s="50"/>
      <c r="LB137" s="50"/>
      <c r="LC137" s="50"/>
      <c r="LD137" s="50"/>
      <c r="LE137" s="50"/>
      <c r="LF137" s="50"/>
      <c r="LG137" s="50"/>
      <c r="LH137" s="50"/>
      <c r="LI137" s="50"/>
      <c r="LJ137" s="50"/>
      <c r="LK137" s="50"/>
      <c r="LL137" s="50"/>
      <c r="LM137" s="50"/>
      <c r="LN137" s="50"/>
      <c r="LO137" s="50"/>
      <c r="LP137" s="50"/>
      <c r="LQ137" s="50"/>
      <c r="LR137" s="50"/>
      <c r="LS137" s="50"/>
      <c r="LT137" s="50"/>
      <c r="LU137" s="50"/>
      <c r="LV137" s="50"/>
      <c r="LW137" s="50"/>
      <c r="LX137" s="50"/>
      <c r="LY137" s="50"/>
      <c r="LZ137" s="50"/>
      <c r="MA137" s="50"/>
      <c r="MB137" s="50"/>
      <c r="MC137" s="50"/>
      <c r="MD137" s="50"/>
      <c r="ME137" s="50"/>
      <c r="MF137" s="50"/>
      <c r="MG137" s="50"/>
      <c r="MH137" s="50"/>
      <c r="MI137" s="50"/>
      <c r="MJ137" s="50"/>
      <c r="MK137" s="50"/>
      <c r="ML137" s="50"/>
      <c r="MM137" s="50"/>
      <c r="MN137" s="50"/>
      <c r="MO137" s="50"/>
      <c r="MP137" s="50"/>
      <c r="MQ137" s="50"/>
      <c r="MR137" s="50"/>
      <c r="MS137" s="50"/>
      <c r="MT137" s="50"/>
      <c r="MU137" s="50"/>
      <c r="MV137" s="50"/>
      <c r="MW137" s="50"/>
      <c r="MX137" s="50"/>
      <c r="MY137" s="50"/>
      <c r="MZ137" s="50"/>
      <c r="NA137" s="50"/>
      <c r="NB137" s="50"/>
      <c r="NC137" s="50"/>
      <c r="ND137" s="50"/>
      <c r="NE137" s="50"/>
      <c r="NF137" s="50"/>
      <c r="NG137" s="50"/>
      <c r="NH137" s="50"/>
      <c r="NI137" s="50"/>
      <c r="NJ137" s="50"/>
      <c r="NK137" s="50"/>
      <c r="NL137" s="50"/>
      <c r="NM137" s="50"/>
      <c r="NN137" s="50"/>
      <c r="NO137" s="50"/>
      <c r="NP137" s="50"/>
      <c r="NQ137" s="50"/>
      <c r="NR137" s="50"/>
      <c r="NS137" s="50"/>
      <c r="NT137" s="50"/>
      <c r="NU137" s="50"/>
      <c r="NV137" s="50"/>
      <c r="NW137" s="50"/>
      <c r="NX137" s="50"/>
      <c r="NY137" s="50"/>
      <c r="NZ137" s="50"/>
      <c r="OA137" s="50"/>
      <c r="OB137" s="50"/>
      <c r="OC137" s="50"/>
      <c r="OD137" s="50"/>
      <c r="OE137" s="50"/>
      <c r="OF137" s="50"/>
      <c r="OG137" s="50"/>
      <c r="OH137" s="50"/>
      <c r="OI137" s="50"/>
      <c r="OJ137" s="50"/>
      <c r="OK137" s="50"/>
      <c r="OL137" s="50"/>
      <c r="OM137" s="50"/>
      <c r="ON137" s="50"/>
      <c r="OO137" s="50"/>
      <c r="OP137" s="50"/>
      <c r="OQ137" s="50"/>
      <c r="OR137" s="50"/>
      <c r="OS137" s="50"/>
      <c r="OT137" s="50"/>
      <c r="OU137" s="50"/>
      <c r="OV137" s="50"/>
      <c r="OW137" s="50"/>
      <c r="OX137" s="50"/>
      <c r="OY137" s="50"/>
      <c r="OZ137" s="50"/>
      <c r="PA137" s="50"/>
      <c r="PB137" s="50"/>
      <c r="PC137" s="50"/>
      <c r="PD137" s="50"/>
      <c r="PE137" s="50"/>
      <c r="PF137" s="50"/>
      <c r="PG137" s="50"/>
      <c r="PH137" s="50"/>
      <c r="PI137" s="50"/>
      <c r="PJ137" s="50"/>
      <c r="PK137" s="50"/>
      <c r="PL137" s="50"/>
      <c r="PM137" s="50"/>
      <c r="PN137" s="50"/>
      <c r="PO137" s="50"/>
      <c r="PP137" s="50"/>
      <c r="PQ137" s="50"/>
      <c r="PR137" s="50"/>
      <c r="PS137" s="50"/>
      <c r="PT137" s="50"/>
      <c r="PU137" s="50"/>
      <c r="PV137" s="50"/>
      <c r="PW137" s="50"/>
      <c r="PX137" s="50"/>
      <c r="PY137" s="50"/>
      <c r="PZ137" s="50"/>
      <c r="QA137" s="50"/>
      <c r="QB137" s="50"/>
      <c r="QC137" s="50"/>
      <c r="QD137" s="50"/>
      <c r="QE137" s="50"/>
      <c r="QF137" s="50"/>
      <c r="QG137" s="50"/>
      <c r="QH137" s="50"/>
      <c r="QI137" s="50"/>
      <c r="QJ137" s="50"/>
      <c r="QK137" s="50"/>
      <c r="QL137" s="50"/>
      <c r="QM137" s="50"/>
      <c r="QN137" s="50"/>
      <c r="QO137" s="50"/>
      <c r="QP137" s="50"/>
      <c r="QQ137" s="50"/>
      <c r="QR137" s="50"/>
      <c r="QS137" s="50"/>
      <c r="QT137" s="50"/>
      <c r="QU137" s="50"/>
      <c r="QV137" s="50"/>
      <c r="QW137" s="50"/>
      <c r="QX137" s="50"/>
      <c r="QY137" s="50"/>
      <c r="QZ137" s="50"/>
      <c r="RA137" s="50"/>
      <c r="RB137" s="50"/>
      <c r="RC137" s="50"/>
      <c r="RD137" s="50"/>
      <c r="RE137" s="50"/>
      <c r="RF137" s="50"/>
      <c r="RG137" s="50"/>
      <c r="RH137" s="50"/>
      <c r="RI137" s="50"/>
      <c r="RJ137" s="50"/>
      <c r="RK137" s="50"/>
      <c r="RL137" s="50"/>
      <c r="RM137" s="50"/>
      <c r="RN137" s="50"/>
      <c r="RO137" s="50"/>
      <c r="RP137" s="50"/>
      <c r="RQ137" s="50"/>
      <c r="RR137" s="50"/>
      <c r="RS137" s="50"/>
      <c r="RT137" s="50"/>
      <c r="RU137" s="50"/>
      <c r="RV137" s="50"/>
      <c r="RW137" s="50"/>
      <c r="RX137" s="50"/>
      <c r="RY137" s="50"/>
      <c r="RZ137" s="50"/>
      <c r="SA137" s="50"/>
      <c r="SB137" s="50"/>
      <c r="SC137" s="50"/>
      <c r="SD137" s="50"/>
      <c r="SE137" s="50"/>
      <c r="SF137" s="50"/>
      <c r="SG137" s="50"/>
      <c r="SH137" s="50"/>
      <c r="SI137" s="50"/>
      <c r="SJ137" s="50"/>
      <c r="SK137" s="50"/>
      <c r="SL137" s="50"/>
      <c r="SM137" s="50"/>
      <c r="SN137" s="50"/>
      <c r="SO137" s="50"/>
      <c r="SP137" s="50"/>
      <c r="SQ137" s="50"/>
      <c r="SR137" s="50"/>
      <c r="SS137" s="50"/>
      <c r="ST137" s="50"/>
      <c r="SU137" s="50"/>
      <c r="SV137" s="50"/>
      <c r="SW137" s="50"/>
      <c r="SX137" s="50"/>
      <c r="SY137" s="50"/>
      <c r="SZ137" s="50"/>
      <c r="TA137" s="50"/>
      <c r="TB137" s="50"/>
      <c r="TC137" s="50"/>
      <c r="TD137" s="50"/>
      <c r="TE137" s="50"/>
      <c r="TF137" s="50"/>
      <c r="TG137" s="50"/>
      <c r="TH137" s="50"/>
      <c r="TI137" s="50"/>
      <c r="TJ137" s="50"/>
      <c r="TK137" s="50"/>
      <c r="TL137" s="50"/>
      <c r="TM137" s="50"/>
      <c r="TN137" s="50"/>
      <c r="TO137" s="50"/>
      <c r="TP137" s="50"/>
      <c r="TQ137" s="50"/>
      <c r="TR137" s="50"/>
      <c r="TS137" s="50"/>
      <c r="TT137" s="50"/>
      <c r="TU137" s="50"/>
      <c r="TV137" s="50"/>
      <c r="TW137" s="50"/>
      <c r="TX137" s="50"/>
      <c r="TY137" s="50"/>
      <c r="TZ137" s="50"/>
      <c r="UA137" s="50"/>
      <c r="UB137" s="50"/>
      <c r="UC137" s="50"/>
      <c r="UD137" s="50"/>
      <c r="UE137" s="50"/>
      <c r="UF137" s="50"/>
      <c r="UG137" s="50"/>
      <c r="UH137" s="50"/>
      <c r="UI137" s="50"/>
      <c r="UJ137" s="50"/>
      <c r="UK137" s="50"/>
      <c r="UL137" s="50"/>
      <c r="UM137" s="50"/>
      <c r="UN137" s="50"/>
      <c r="UO137" s="50"/>
      <c r="UP137" s="50"/>
      <c r="UQ137" s="50"/>
      <c r="UR137" s="50"/>
      <c r="US137" s="50"/>
      <c r="UT137" s="50"/>
      <c r="UU137" s="50"/>
      <c r="UV137" s="50"/>
      <c r="UW137" s="50"/>
      <c r="UX137" s="50"/>
      <c r="UY137" s="50"/>
      <c r="UZ137" s="50"/>
      <c r="VA137" s="50"/>
      <c r="VB137" s="50"/>
      <c r="VC137" s="50"/>
      <c r="VD137" s="50"/>
      <c r="VE137" s="50"/>
      <c r="VF137" s="50"/>
      <c r="VG137" s="50"/>
      <c r="VH137" s="50"/>
      <c r="VI137" s="50"/>
      <c r="VJ137" s="50"/>
      <c r="VK137" s="50"/>
      <c r="VL137" s="50"/>
      <c r="VM137" s="50"/>
      <c r="VN137" s="50"/>
      <c r="VO137" s="50"/>
      <c r="VP137" s="50"/>
      <c r="VQ137" s="50"/>
      <c r="VR137" s="50"/>
      <c r="VS137" s="50"/>
      <c r="VT137" s="50"/>
      <c r="VU137" s="50"/>
      <c r="VV137" s="50"/>
      <c r="VW137" s="50"/>
      <c r="VX137" s="50"/>
      <c r="VY137" s="50"/>
      <c r="VZ137" s="50"/>
      <c r="WA137" s="50"/>
      <c r="WB137" s="50"/>
      <c r="WC137" s="50"/>
      <c r="WD137" s="50"/>
      <c r="WE137" s="50"/>
      <c r="WF137" s="50"/>
      <c r="WG137" s="50"/>
      <c r="WH137" s="50"/>
      <c r="WI137" s="50"/>
      <c r="WJ137" s="50"/>
      <c r="WK137" s="50"/>
      <c r="WL137" s="50"/>
      <c r="WM137" s="50"/>
      <c r="WN137" s="50"/>
      <c r="WO137" s="50"/>
      <c r="WP137" s="50"/>
      <c r="WQ137" s="50"/>
      <c r="WR137" s="50"/>
      <c r="WS137" s="50"/>
      <c r="WT137" s="50"/>
      <c r="WU137" s="50"/>
      <c r="WV137" s="50"/>
      <c r="WW137" s="50"/>
      <c r="WX137" s="50"/>
      <c r="WY137" s="50"/>
      <c r="WZ137" s="50"/>
      <c r="XA137" s="50"/>
      <c r="XB137" s="50"/>
      <c r="XC137" s="50"/>
      <c r="XD137" s="50"/>
      <c r="XE137" s="50"/>
      <c r="XF137" s="50"/>
      <c r="XG137" s="50"/>
      <c r="XH137" s="50"/>
      <c r="XI137" s="50"/>
      <c r="XJ137" s="50"/>
      <c r="XK137" s="50"/>
      <c r="XL137" s="50"/>
      <c r="XM137" s="50"/>
      <c r="XN137" s="50"/>
      <c r="XO137" s="50"/>
      <c r="XP137" s="50"/>
      <c r="XQ137" s="50"/>
      <c r="XR137" s="50"/>
      <c r="XS137" s="50"/>
      <c r="XT137" s="50"/>
      <c r="XU137" s="50"/>
      <c r="XV137" s="50"/>
      <c r="XW137" s="50"/>
      <c r="XX137" s="50"/>
      <c r="XY137" s="50"/>
      <c r="XZ137" s="50"/>
      <c r="YA137" s="50"/>
      <c r="YB137" s="50"/>
      <c r="YC137" s="50"/>
      <c r="YD137" s="50"/>
      <c r="YE137" s="50"/>
      <c r="YF137" s="50"/>
      <c r="YG137" s="50"/>
      <c r="YH137" s="50"/>
      <c r="YI137" s="50"/>
      <c r="YJ137" s="50"/>
      <c r="YK137" s="50"/>
      <c r="YL137" s="50"/>
      <c r="YM137" s="50"/>
      <c r="YN137" s="50"/>
      <c r="YO137" s="50"/>
      <c r="YP137" s="50"/>
      <c r="YQ137" s="50"/>
      <c r="YR137" s="50"/>
      <c r="YS137" s="50"/>
      <c r="YT137" s="50"/>
      <c r="YU137" s="50"/>
      <c r="YV137" s="50"/>
      <c r="YW137" s="50"/>
      <c r="YX137" s="50"/>
      <c r="YY137" s="50"/>
      <c r="YZ137" s="50"/>
      <c r="ZA137" s="50"/>
      <c r="ZB137" s="50"/>
      <c r="ZC137" s="50"/>
      <c r="ZD137" s="50"/>
      <c r="ZE137" s="50"/>
      <c r="ZF137" s="50"/>
      <c r="ZG137" s="50"/>
      <c r="ZH137" s="50"/>
      <c r="ZI137" s="50"/>
      <c r="ZJ137" s="50"/>
      <c r="ZK137" s="50"/>
      <c r="ZL137" s="50"/>
      <c r="ZM137" s="50"/>
      <c r="ZN137" s="50"/>
      <c r="ZO137" s="50"/>
      <c r="ZP137" s="50"/>
      <c r="ZQ137" s="50"/>
      <c r="ZR137" s="50"/>
      <c r="ZS137" s="50"/>
      <c r="ZT137" s="50"/>
      <c r="ZU137" s="50"/>
      <c r="ZV137" s="50"/>
      <c r="ZW137" s="50"/>
      <c r="ZX137" s="50"/>
      <c r="ZY137" s="50"/>
      <c r="ZZ137" s="50"/>
      <c r="AAA137" s="50"/>
      <c r="AAB137" s="50"/>
      <c r="AAC137" s="50"/>
      <c r="AAD137" s="50"/>
      <c r="AAE137" s="50"/>
      <c r="AAF137" s="50"/>
      <c r="AAG137" s="50"/>
      <c r="AAH137" s="50"/>
      <c r="AAI137" s="50"/>
      <c r="AAJ137" s="50"/>
      <c r="AAK137" s="50"/>
      <c r="AAL137" s="50"/>
      <c r="AAM137" s="50"/>
      <c r="AAN137" s="50"/>
      <c r="AAO137" s="50"/>
      <c r="AAP137" s="50"/>
      <c r="AAQ137" s="50"/>
      <c r="AAR137" s="50"/>
      <c r="AAS137" s="50"/>
      <c r="AAT137" s="50"/>
      <c r="AAU137" s="50"/>
      <c r="AAV137" s="50"/>
      <c r="AAW137" s="50"/>
      <c r="AAX137" s="50"/>
      <c r="AAY137" s="50"/>
      <c r="AAZ137" s="50"/>
      <c r="ABA137" s="50"/>
      <c r="ABB137" s="50"/>
      <c r="ABC137" s="50"/>
      <c r="ABD137" s="50"/>
      <c r="ABE137" s="50"/>
      <c r="ABF137" s="50"/>
      <c r="ABG137" s="50"/>
      <c r="ABH137" s="50"/>
      <c r="ABI137" s="50"/>
      <c r="ABJ137" s="50"/>
      <c r="ABK137" s="50"/>
      <c r="ABL137" s="50"/>
      <c r="ABM137" s="50"/>
      <c r="ABN137" s="50"/>
      <c r="ABO137" s="50"/>
      <c r="ABP137" s="50"/>
      <c r="ABQ137" s="50"/>
      <c r="ABR137" s="50"/>
      <c r="ABS137" s="50"/>
      <c r="ABT137" s="50"/>
      <c r="ABU137" s="50"/>
      <c r="ABV137" s="50"/>
      <c r="ABW137" s="50"/>
      <c r="ABX137" s="50"/>
      <c r="ABY137" s="50"/>
      <c r="ABZ137" s="50"/>
      <c r="ACA137" s="50"/>
      <c r="ACB137" s="50"/>
      <c r="ACC137" s="50"/>
      <c r="ACD137" s="50"/>
      <c r="ACE137" s="50"/>
      <c r="ACF137" s="50"/>
      <c r="ACG137" s="50"/>
      <c r="ACH137" s="50"/>
      <c r="ACI137" s="50"/>
      <c r="ACJ137" s="50"/>
      <c r="ACK137" s="50"/>
      <c r="ACL137" s="50"/>
      <c r="ACM137" s="50"/>
      <c r="ACN137" s="50"/>
      <c r="ACO137" s="50"/>
      <c r="ACP137" s="50"/>
      <c r="ACQ137" s="50"/>
      <c r="ACR137" s="50"/>
      <c r="ACS137" s="50"/>
      <c r="ACT137" s="50"/>
      <c r="ACU137" s="50"/>
      <c r="ACV137" s="50"/>
      <c r="ACW137" s="50"/>
      <c r="ACX137" s="50"/>
      <c r="ACY137" s="50"/>
      <c r="ACZ137" s="50"/>
      <c r="ADA137" s="50"/>
      <c r="ADB137" s="50"/>
      <c r="ADC137" s="50"/>
      <c r="ADD137" s="50"/>
      <c r="ADE137" s="50"/>
      <c r="ADF137" s="50"/>
      <c r="ADG137" s="50"/>
      <c r="ADH137" s="50"/>
      <c r="ADI137" s="50"/>
      <c r="ADJ137" s="50"/>
    </row>
    <row r="138" spans="1:790" s="51" customFormat="1" ht="47.25" customHeight="1" x14ac:dyDescent="0.3">
      <c r="A138" s="526"/>
      <c r="B138" s="534"/>
      <c r="C138" s="534"/>
      <c r="D138" s="513"/>
      <c r="E138" s="526"/>
      <c r="F138" s="513"/>
      <c r="G138" s="513"/>
      <c r="H138" s="513"/>
      <c r="I138" s="513"/>
      <c r="J138" s="46" t="s">
        <v>67</v>
      </c>
      <c r="K138" s="46" t="s">
        <v>68</v>
      </c>
      <c r="L138" s="46" t="s">
        <v>69</v>
      </c>
      <c r="M138" s="46" t="s">
        <v>324</v>
      </c>
      <c r="N138" s="46" t="s">
        <v>325</v>
      </c>
      <c r="O138" s="74">
        <v>804750</v>
      </c>
      <c r="P138" s="513"/>
      <c r="Q138" s="513"/>
      <c r="R138" s="513"/>
      <c r="S138" s="513"/>
      <c r="T138" s="513"/>
      <c r="U138" s="513"/>
      <c r="V138" s="513"/>
      <c r="W138" s="513"/>
      <c r="X138" s="514"/>
      <c r="Y138" s="514"/>
      <c r="Z138" s="513"/>
      <c r="AA138" s="513"/>
      <c r="AB138" s="513"/>
      <c r="AC138" s="513"/>
      <c r="AD138" s="513"/>
      <c r="AE138" s="513"/>
      <c r="AF138" s="513"/>
      <c r="AG138" s="513"/>
      <c r="AH138" s="514"/>
      <c r="AI138" s="514"/>
      <c r="AJ138" s="513"/>
      <c r="AK138" s="513"/>
      <c r="AL138" s="513"/>
      <c r="AM138" s="513"/>
      <c r="AN138" s="513"/>
      <c r="AO138" s="513"/>
      <c r="AP138" s="513"/>
      <c r="AQ138" s="513"/>
      <c r="AR138" s="513"/>
      <c r="AS138" s="513"/>
      <c r="AT138" s="513"/>
      <c r="AU138" s="513"/>
      <c r="AV138" s="513"/>
      <c r="AW138" s="532"/>
      <c r="AX138" s="532"/>
      <c r="AY138" s="532"/>
      <c r="AZ138" s="532"/>
      <c r="BA138" s="532"/>
      <c r="BB138" s="533"/>
      <c r="BC138" s="525"/>
      <c r="BD138" s="525"/>
      <c r="BE138" s="525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  <c r="IP138" s="50"/>
      <c r="IQ138" s="50"/>
      <c r="IR138" s="50"/>
      <c r="IS138" s="50"/>
      <c r="IT138" s="50"/>
      <c r="IU138" s="50"/>
      <c r="IV138" s="50"/>
      <c r="IW138" s="50"/>
      <c r="IX138" s="50"/>
      <c r="IY138" s="50"/>
      <c r="IZ138" s="50"/>
      <c r="JA138" s="50"/>
      <c r="JB138" s="50"/>
      <c r="JC138" s="50"/>
      <c r="JD138" s="50"/>
      <c r="JE138" s="50"/>
      <c r="JF138" s="50"/>
      <c r="JG138" s="50"/>
      <c r="JH138" s="50"/>
      <c r="JI138" s="50"/>
      <c r="JJ138" s="50"/>
      <c r="JK138" s="50"/>
      <c r="JL138" s="50"/>
      <c r="JM138" s="50"/>
      <c r="JN138" s="50"/>
      <c r="JO138" s="50"/>
      <c r="JP138" s="50"/>
      <c r="JQ138" s="50"/>
      <c r="JR138" s="50"/>
      <c r="JS138" s="50"/>
      <c r="JT138" s="50"/>
      <c r="JU138" s="50"/>
      <c r="JV138" s="50"/>
      <c r="JW138" s="50"/>
      <c r="JX138" s="50"/>
      <c r="JY138" s="50"/>
      <c r="JZ138" s="50"/>
      <c r="KA138" s="50"/>
      <c r="KB138" s="50"/>
      <c r="KC138" s="50"/>
      <c r="KD138" s="50"/>
      <c r="KE138" s="50"/>
      <c r="KF138" s="50"/>
      <c r="KG138" s="50"/>
      <c r="KH138" s="50"/>
      <c r="KI138" s="50"/>
      <c r="KJ138" s="50"/>
      <c r="KK138" s="50"/>
      <c r="KL138" s="50"/>
      <c r="KM138" s="50"/>
      <c r="KN138" s="50"/>
      <c r="KO138" s="50"/>
      <c r="KP138" s="50"/>
      <c r="KQ138" s="50"/>
      <c r="KR138" s="50"/>
      <c r="KS138" s="50"/>
      <c r="KT138" s="50"/>
      <c r="KU138" s="50"/>
      <c r="KV138" s="50"/>
      <c r="KW138" s="50"/>
      <c r="KX138" s="50"/>
      <c r="KY138" s="50"/>
      <c r="KZ138" s="50"/>
      <c r="LA138" s="50"/>
      <c r="LB138" s="50"/>
      <c r="LC138" s="50"/>
      <c r="LD138" s="50"/>
      <c r="LE138" s="50"/>
      <c r="LF138" s="50"/>
      <c r="LG138" s="50"/>
      <c r="LH138" s="50"/>
      <c r="LI138" s="50"/>
      <c r="LJ138" s="50"/>
      <c r="LK138" s="50"/>
      <c r="LL138" s="50"/>
      <c r="LM138" s="50"/>
      <c r="LN138" s="50"/>
      <c r="LO138" s="50"/>
      <c r="LP138" s="50"/>
      <c r="LQ138" s="50"/>
      <c r="LR138" s="50"/>
      <c r="LS138" s="50"/>
      <c r="LT138" s="50"/>
      <c r="LU138" s="50"/>
      <c r="LV138" s="50"/>
      <c r="LW138" s="50"/>
      <c r="LX138" s="50"/>
      <c r="LY138" s="50"/>
      <c r="LZ138" s="50"/>
      <c r="MA138" s="50"/>
      <c r="MB138" s="50"/>
      <c r="MC138" s="50"/>
      <c r="MD138" s="50"/>
      <c r="ME138" s="50"/>
      <c r="MF138" s="50"/>
      <c r="MG138" s="50"/>
      <c r="MH138" s="50"/>
      <c r="MI138" s="50"/>
      <c r="MJ138" s="50"/>
      <c r="MK138" s="50"/>
      <c r="ML138" s="50"/>
      <c r="MM138" s="50"/>
      <c r="MN138" s="50"/>
      <c r="MO138" s="50"/>
      <c r="MP138" s="50"/>
      <c r="MQ138" s="50"/>
      <c r="MR138" s="50"/>
      <c r="MS138" s="50"/>
      <c r="MT138" s="50"/>
      <c r="MU138" s="50"/>
      <c r="MV138" s="50"/>
      <c r="MW138" s="50"/>
      <c r="MX138" s="50"/>
      <c r="MY138" s="50"/>
      <c r="MZ138" s="50"/>
      <c r="NA138" s="50"/>
      <c r="NB138" s="50"/>
      <c r="NC138" s="50"/>
      <c r="ND138" s="50"/>
      <c r="NE138" s="50"/>
      <c r="NF138" s="50"/>
      <c r="NG138" s="50"/>
      <c r="NH138" s="50"/>
      <c r="NI138" s="50"/>
      <c r="NJ138" s="50"/>
      <c r="NK138" s="50"/>
      <c r="NL138" s="50"/>
      <c r="NM138" s="50"/>
      <c r="NN138" s="50"/>
      <c r="NO138" s="50"/>
      <c r="NP138" s="50"/>
      <c r="NQ138" s="50"/>
      <c r="NR138" s="50"/>
      <c r="NS138" s="50"/>
      <c r="NT138" s="50"/>
      <c r="NU138" s="50"/>
      <c r="NV138" s="50"/>
      <c r="NW138" s="50"/>
      <c r="NX138" s="50"/>
      <c r="NY138" s="50"/>
      <c r="NZ138" s="50"/>
      <c r="OA138" s="50"/>
      <c r="OB138" s="50"/>
      <c r="OC138" s="50"/>
      <c r="OD138" s="50"/>
      <c r="OE138" s="50"/>
      <c r="OF138" s="50"/>
      <c r="OG138" s="50"/>
      <c r="OH138" s="50"/>
      <c r="OI138" s="50"/>
      <c r="OJ138" s="50"/>
      <c r="OK138" s="50"/>
      <c r="OL138" s="50"/>
      <c r="OM138" s="50"/>
      <c r="ON138" s="50"/>
      <c r="OO138" s="50"/>
      <c r="OP138" s="50"/>
      <c r="OQ138" s="50"/>
      <c r="OR138" s="50"/>
      <c r="OS138" s="50"/>
      <c r="OT138" s="50"/>
      <c r="OU138" s="50"/>
      <c r="OV138" s="50"/>
      <c r="OW138" s="50"/>
      <c r="OX138" s="50"/>
      <c r="OY138" s="50"/>
      <c r="OZ138" s="50"/>
      <c r="PA138" s="50"/>
      <c r="PB138" s="50"/>
      <c r="PC138" s="50"/>
      <c r="PD138" s="50"/>
      <c r="PE138" s="50"/>
      <c r="PF138" s="50"/>
      <c r="PG138" s="50"/>
      <c r="PH138" s="50"/>
      <c r="PI138" s="50"/>
      <c r="PJ138" s="50"/>
      <c r="PK138" s="50"/>
      <c r="PL138" s="50"/>
      <c r="PM138" s="50"/>
      <c r="PN138" s="50"/>
      <c r="PO138" s="50"/>
      <c r="PP138" s="50"/>
      <c r="PQ138" s="50"/>
      <c r="PR138" s="50"/>
      <c r="PS138" s="50"/>
      <c r="PT138" s="50"/>
      <c r="PU138" s="50"/>
      <c r="PV138" s="50"/>
      <c r="PW138" s="50"/>
      <c r="PX138" s="50"/>
      <c r="PY138" s="50"/>
      <c r="PZ138" s="50"/>
      <c r="QA138" s="50"/>
      <c r="QB138" s="50"/>
      <c r="QC138" s="50"/>
      <c r="QD138" s="50"/>
      <c r="QE138" s="50"/>
      <c r="QF138" s="50"/>
      <c r="QG138" s="50"/>
      <c r="QH138" s="50"/>
      <c r="QI138" s="50"/>
      <c r="QJ138" s="50"/>
      <c r="QK138" s="50"/>
      <c r="QL138" s="50"/>
      <c r="QM138" s="50"/>
      <c r="QN138" s="50"/>
      <c r="QO138" s="50"/>
      <c r="QP138" s="50"/>
      <c r="QQ138" s="50"/>
      <c r="QR138" s="50"/>
      <c r="QS138" s="50"/>
      <c r="QT138" s="50"/>
      <c r="QU138" s="50"/>
      <c r="QV138" s="50"/>
      <c r="QW138" s="50"/>
      <c r="QX138" s="50"/>
      <c r="QY138" s="50"/>
      <c r="QZ138" s="50"/>
      <c r="RA138" s="50"/>
      <c r="RB138" s="50"/>
      <c r="RC138" s="50"/>
      <c r="RD138" s="50"/>
      <c r="RE138" s="50"/>
      <c r="RF138" s="50"/>
      <c r="RG138" s="50"/>
      <c r="RH138" s="50"/>
      <c r="RI138" s="50"/>
      <c r="RJ138" s="50"/>
      <c r="RK138" s="50"/>
      <c r="RL138" s="50"/>
      <c r="RM138" s="50"/>
      <c r="RN138" s="50"/>
      <c r="RO138" s="50"/>
      <c r="RP138" s="50"/>
      <c r="RQ138" s="50"/>
      <c r="RR138" s="50"/>
      <c r="RS138" s="50"/>
      <c r="RT138" s="50"/>
      <c r="RU138" s="50"/>
      <c r="RV138" s="50"/>
      <c r="RW138" s="50"/>
      <c r="RX138" s="50"/>
      <c r="RY138" s="50"/>
      <c r="RZ138" s="50"/>
      <c r="SA138" s="50"/>
      <c r="SB138" s="50"/>
      <c r="SC138" s="50"/>
      <c r="SD138" s="50"/>
      <c r="SE138" s="50"/>
      <c r="SF138" s="50"/>
      <c r="SG138" s="50"/>
      <c r="SH138" s="50"/>
      <c r="SI138" s="50"/>
      <c r="SJ138" s="50"/>
      <c r="SK138" s="50"/>
      <c r="SL138" s="50"/>
      <c r="SM138" s="50"/>
      <c r="SN138" s="50"/>
      <c r="SO138" s="50"/>
      <c r="SP138" s="50"/>
      <c r="SQ138" s="50"/>
      <c r="SR138" s="50"/>
      <c r="SS138" s="50"/>
      <c r="ST138" s="50"/>
      <c r="SU138" s="50"/>
      <c r="SV138" s="50"/>
      <c r="SW138" s="50"/>
      <c r="SX138" s="50"/>
      <c r="SY138" s="50"/>
      <c r="SZ138" s="50"/>
      <c r="TA138" s="50"/>
      <c r="TB138" s="50"/>
      <c r="TC138" s="50"/>
      <c r="TD138" s="50"/>
      <c r="TE138" s="50"/>
      <c r="TF138" s="50"/>
      <c r="TG138" s="50"/>
      <c r="TH138" s="50"/>
      <c r="TI138" s="50"/>
      <c r="TJ138" s="50"/>
      <c r="TK138" s="50"/>
      <c r="TL138" s="50"/>
      <c r="TM138" s="50"/>
      <c r="TN138" s="50"/>
      <c r="TO138" s="50"/>
      <c r="TP138" s="50"/>
      <c r="TQ138" s="50"/>
      <c r="TR138" s="50"/>
      <c r="TS138" s="50"/>
      <c r="TT138" s="50"/>
      <c r="TU138" s="50"/>
      <c r="TV138" s="50"/>
      <c r="TW138" s="50"/>
      <c r="TX138" s="50"/>
      <c r="TY138" s="50"/>
      <c r="TZ138" s="50"/>
      <c r="UA138" s="50"/>
      <c r="UB138" s="50"/>
      <c r="UC138" s="50"/>
      <c r="UD138" s="50"/>
      <c r="UE138" s="50"/>
      <c r="UF138" s="50"/>
      <c r="UG138" s="50"/>
      <c r="UH138" s="50"/>
      <c r="UI138" s="50"/>
      <c r="UJ138" s="50"/>
      <c r="UK138" s="50"/>
      <c r="UL138" s="50"/>
      <c r="UM138" s="50"/>
      <c r="UN138" s="50"/>
      <c r="UO138" s="50"/>
      <c r="UP138" s="50"/>
      <c r="UQ138" s="50"/>
      <c r="UR138" s="50"/>
      <c r="US138" s="50"/>
      <c r="UT138" s="50"/>
      <c r="UU138" s="50"/>
      <c r="UV138" s="50"/>
      <c r="UW138" s="50"/>
      <c r="UX138" s="50"/>
      <c r="UY138" s="50"/>
      <c r="UZ138" s="50"/>
      <c r="VA138" s="50"/>
      <c r="VB138" s="50"/>
      <c r="VC138" s="50"/>
      <c r="VD138" s="50"/>
      <c r="VE138" s="50"/>
      <c r="VF138" s="50"/>
      <c r="VG138" s="50"/>
      <c r="VH138" s="50"/>
      <c r="VI138" s="50"/>
      <c r="VJ138" s="50"/>
      <c r="VK138" s="50"/>
      <c r="VL138" s="50"/>
      <c r="VM138" s="50"/>
      <c r="VN138" s="50"/>
      <c r="VO138" s="50"/>
      <c r="VP138" s="50"/>
      <c r="VQ138" s="50"/>
      <c r="VR138" s="50"/>
      <c r="VS138" s="50"/>
      <c r="VT138" s="50"/>
      <c r="VU138" s="50"/>
      <c r="VV138" s="50"/>
      <c r="VW138" s="50"/>
      <c r="VX138" s="50"/>
      <c r="VY138" s="50"/>
      <c r="VZ138" s="50"/>
      <c r="WA138" s="50"/>
      <c r="WB138" s="50"/>
      <c r="WC138" s="50"/>
      <c r="WD138" s="50"/>
      <c r="WE138" s="50"/>
      <c r="WF138" s="50"/>
      <c r="WG138" s="50"/>
      <c r="WH138" s="50"/>
      <c r="WI138" s="50"/>
      <c r="WJ138" s="50"/>
      <c r="WK138" s="50"/>
      <c r="WL138" s="50"/>
      <c r="WM138" s="50"/>
      <c r="WN138" s="50"/>
      <c r="WO138" s="50"/>
      <c r="WP138" s="50"/>
      <c r="WQ138" s="50"/>
      <c r="WR138" s="50"/>
      <c r="WS138" s="50"/>
      <c r="WT138" s="50"/>
      <c r="WU138" s="50"/>
      <c r="WV138" s="50"/>
      <c r="WW138" s="50"/>
      <c r="WX138" s="50"/>
      <c r="WY138" s="50"/>
      <c r="WZ138" s="50"/>
      <c r="XA138" s="50"/>
      <c r="XB138" s="50"/>
      <c r="XC138" s="50"/>
      <c r="XD138" s="50"/>
      <c r="XE138" s="50"/>
      <c r="XF138" s="50"/>
      <c r="XG138" s="50"/>
      <c r="XH138" s="50"/>
      <c r="XI138" s="50"/>
      <c r="XJ138" s="50"/>
      <c r="XK138" s="50"/>
      <c r="XL138" s="50"/>
      <c r="XM138" s="50"/>
      <c r="XN138" s="50"/>
      <c r="XO138" s="50"/>
      <c r="XP138" s="50"/>
      <c r="XQ138" s="50"/>
      <c r="XR138" s="50"/>
      <c r="XS138" s="50"/>
      <c r="XT138" s="50"/>
      <c r="XU138" s="50"/>
      <c r="XV138" s="50"/>
      <c r="XW138" s="50"/>
      <c r="XX138" s="50"/>
      <c r="XY138" s="50"/>
      <c r="XZ138" s="50"/>
      <c r="YA138" s="50"/>
      <c r="YB138" s="50"/>
      <c r="YC138" s="50"/>
      <c r="YD138" s="50"/>
      <c r="YE138" s="50"/>
      <c r="YF138" s="50"/>
      <c r="YG138" s="50"/>
      <c r="YH138" s="50"/>
      <c r="YI138" s="50"/>
      <c r="YJ138" s="50"/>
      <c r="YK138" s="50"/>
      <c r="YL138" s="50"/>
      <c r="YM138" s="50"/>
      <c r="YN138" s="50"/>
      <c r="YO138" s="50"/>
      <c r="YP138" s="50"/>
      <c r="YQ138" s="50"/>
      <c r="YR138" s="50"/>
      <c r="YS138" s="50"/>
      <c r="YT138" s="50"/>
      <c r="YU138" s="50"/>
      <c r="YV138" s="50"/>
      <c r="YW138" s="50"/>
      <c r="YX138" s="50"/>
      <c r="YY138" s="50"/>
      <c r="YZ138" s="50"/>
      <c r="ZA138" s="50"/>
      <c r="ZB138" s="50"/>
      <c r="ZC138" s="50"/>
      <c r="ZD138" s="50"/>
      <c r="ZE138" s="50"/>
      <c r="ZF138" s="50"/>
      <c r="ZG138" s="50"/>
      <c r="ZH138" s="50"/>
      <c r="ZI138" s="50"/>
      <c r="ZJ138" s="50"/>
      <c r="ZK138" s="50"/>
      <c r="ZL138" s="50"/>
      <c r="ZM138" s="50"/>
      <c r="ZN138" s="50"/>
      <c r="ZO138" s="50"/>
      <c r="ZP138" s="50"/>
      <c r="ZQ138" s="50"/>
      <c r="ZR138" s="50"/>
      <c r="ZS138" s="50"/>
      <c r="ZT138" s="50"/>
      <c r="ZU138" s="50"/>
      <c r="ZV138" s="50"/>
      <c r="ZW138" s="50"/>
      <c r="ZX138" s="50"/>
      <c r="ZY138" s="50"/>
      <c r="ZZ138" s="50"/>
      <c r="AAA138" s="50"/>
      <c r="AAB138" s="50"/>
      <c r="AAC138" s="50"/>
      <c r="AAD138" s="50"/>
      <c r="AAE138" s="50"/>
      <c r="AAF138" s="50"/>
      <c r="AAG138" s="50"/>
      <c r="AAH138" s="50"/>
      <c r="AAI138" s="50"/>
      <c r="AAJ138" s="50"/>
      <c r="AAK138" s="50"/>
      <c r="AAL138" s="50"/>
      <c r="AAM138" s="50"/>
      <c r="AAN138" s="50"/>
      <c r="AAO138" s="50"/>
      <c r="AAP138" s="50"/>
      <c r="AAQ138" s="50"/>
      <c r="AAR138" s="50"/>
      <c r="AAS138" s="50"/>
      <c r="AAT138" s="50"/>
      <c r="AAU138" s="50"/>
      <c r="AAV138" s="50"/>
      <c r="AAW138" s="50"/>
      <c r="AAX138" s="50"/>
      <c r="AAY138" s="50"/>
      <c r="AAZ138" s="50"/>
      <c r="ABA138" s="50"/>
      <c r="ABB138" s="50"/>
      <c r="ABC138" s="50"/>
      <c r="ABD138" s="50"/>
      <c r="ABE138" s="50"/>
      <c r="ABF138" s="50"/>
      <c r="ABG138" s="50"/>
      <c r="ABH138" s="50"/>
      <c r="ABI138" s="50"/>
      <c r="ABJ138" s="50"/>
      <c r="ABK138" s="50"/>
      <c r="ABL138" s="50"/>
      <c r="ABM138" s="50"/>
      <c r="ABN138" s="50"/>
      <c r="ABO138" s="50"/>
      <c r="ABP138" s="50"/>
      <c r="ABQ138" s="50"/>
      <c r="ABR138" s="50"/>
      <c r="ABS138" s="50"/>
      <c r="ABT138" s="50"/>
      <c r="ABU138" s="50"/>
      <c r="ABV138" s="50"/>
      <c r="ABW138" s="50"/>
      <c r="ABX138" s="50"/>
      <c r="ABY138" s="50"/>
      <c r="ABZ138" s="50"/>
      <c r="ACA138" s="50"/>
      <c r="ACB138" s="50"/>
      <c r="ACC138" s="50"/>
      <c r="ACD138" s="50"/>
      <c r="ACE138" s="50"/>
      <c r="ACF138" s="50"/>
      <c r="ACG138" s="50"/>
      <c r="ACH138" s="50"/>
      <c r="ACI138" s="50"/>
      <c r="ACJ138" s="50"/>
      <c r="ACK138" s="50"/>
      <c r="ACL138" s="50"/>
      <c r="ACM138" s="50"/>
      <c r="ACN138" s="50"/>
      <c r="ACO138" s="50"/>
      <c r="ACP138" s="50"/>
      <c r="ACQ138" s="50"/>
      <c r="ACR138" s="50"/>
      <c r="ACS138" s="50"/>
      <c r="ACT138" s="50"/>
      <c r="ACU138" s="50"/>
      <c r="ACV138" s="50"/>
      <c r="ACW138" s="50"/>
      <c r="ACX138" s="50"/>
      <c r="ACY138" s="50"/>
      <c r="ACZ138" s="50"/>
      <c r="ADA138" s="50"/>
      <c r="ADB138" s="50"/>
      <c r="ADC138" s="50"/>
      <c r="ADD138" s="50"/>
      <c r="ADE138" s="50"/>
      <c r="ADF138" s="50"/>
      <c r="ADG138" s="50"/>
      <c r="ADH138" s="50"/>
      <c r="ADI138" s="50"/>
      <c r="ADJ138" s="50"/>
    </row>
    <row r="139" spans="1:790" s="51" customFormat="1" ht="47.25" customHeight="1" x14ac:dyDescent="0.3">
      <c r="A139" s="526"/>
      <c r="B139" s="534"/>
      <c r="C139" s="534"/>
      <c r="D139" s="513"/>
      <c r="E139" s="526"/>
      <c r="F139" s="513"/>
      <c r="G139" s="513"/>
      <c r="H139" s="513"/>
      <c r="I139" s="513"/>
      <c r="J139" s="46" t="s">
        <v>338</v>
      </c>
      <c r="K139" s="46" t="s">
        <v>339</v>
      </c>
      <c r="L139" s="46" t="s">
        <v>339</v>
      </c>
      <c r="M139" s="46" t="s">
        <v>99</v>
      </c>
      <c r="N139" s="46" t="s">
        <v>340</v>
      </c>
      <c r="O139" s="74">
        <v>1094460</v>
      </c>
      <c r="P139" s="513"/>
      <c r="Q139" s="513"/>
      <c r="R139" s="513"/>
      <c r="S139" s="513"/>
      <c r="T139" s="513"/>
      <c r="U139" s="513"/>
      <c r="V139" s="513"/>
      <c r="W139" s="513"/>
      <c r="X139" s="514"/>
      <c r="Y139" s="514"/>
      <c r="Z139" s="513"/>
      <c r="AA139" s="513"/>
      <c r="AB139" s="513"/>
      <c r="AC139" s="513"/>
      <c r="AD139" s="513"/>
      <c r="AE139" s="513"/>
      <c r="AF139" s="513"/>
      <c r="AG139" s="513"/>
      <c r="AH139" s="514"/>
      <c r="AI139" s="514"/>
      <c r="AJ139" s="513"/>
      <c r="AK139" s="513"/>
      <c r="AL139" s="513"/>
      <c r="AM139" s="513"/>
      <c r="AN139" s="513"/>
      <c r="AO139" s="513"/>
      <c r="AP139" s="513"/>
      <c r="AQ139" s="513"/>
      <c r="AR139" s="513"/>
      <c r="AS139" s="513"/>
      <c r="AT139" s="513"/>
      <c r="AU139" s="513"/>
      <c r="AV139" s="513"/>
      <c r="AW139" s="532"/>
      <c r="AX139" s="532"/>
      <c r="AY139" s="532"/>
      <c r="AZ139" s="532"/>
      <c r="BA139" s="532"/>
      <c r="BB139" s="533"/>
      <c r="BC139" s="525"/>
      <c r="BD139" s="525"/>
      <c r="BE139" s="525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  <c r="IP139" s="50"/>
      <c r="IQ139" s="50"/>
      <c r="IR139" s="50"/>
      <c r="IS139" s="50"/>
      <c r="IT139" s="50"/>
      <c r="IU139" s="50"/>
      <c r="IV139" s="50"/>
      <c r="IW139" s="50"/>
      <c r="IX139" s="50"/>
      <c r="IY139" s="50"/>
      <c r="IZ139" s="50"/>
      <c r="JA139" s="50"/>
      <c r="JB139" s="50"/>
      <c r="JC139" s="50"/>
      <c r="JD139" s="50"/>
      <c r="JE139" s="50"/>
      <c r="JF139" s="50"/>
      <c r="JG139" s="50"/>
      <c r="JH139" s="50"/>
      <c r="JI139" s="50"/>
      <c r="JJ139" s="50"/>
      <c r="JK139" s="50"/>
      <c r="JL139" s="50"/>
      <c r="JM139" s="50"/>
      <c r="JN139" s="50"/>
      <c r="JO139" s="50"/>
      <c r="JP139" s="50"/>
      <c r="JQ139" s="50"/>
      <c r="JR139" s="50"/>
      <c r="JS139" s="50"/>
      <c r="JT139" s="50"/>
      <c r="JU139" s="50"/>
      <c r="JV139" s="50"/>
      <c r="JW139" s="50"/>
      <c r="JX139" s="50"/>
      <c r="JY139" s="50"/>
      <c r="JZ139" s="50"/>
      <c r="KA139" s="50"/>
      <c r="KB139" s="50"/>
      <c r="KC139" s="50"/>
      <c r="KD139" s="50"/>
      <c r="KE139" s="50"/>
      <c r="KF139" s="50"/>
      <c r="KG139" s="50"/>
      <c r="KH139" s="50"/>
      <c r="KI139" s="50"/>
      <c r="KJ139" s="50"/>
      <c r="KK139" s="50"/>
      <c r="KL139" s="50"/>
      <c r="KM139" s="50"/>
      <c r="KN139" s="50"/>
      <c r="KO139" s="50"/>
      <c r="KP139" s="50"/>
      <c r="KQ139" s="50"/>
      <c r="KR139" s="50"/>
      <c r="KS139" s="50"/>
      <c r="KT139" s="50"/>
      <c r="KU139" s="50"/>
      <c r="KV139" s="50"/>
      <c r="KW139" s="50"/>
      <c r="KX139" s="50"/>
      <c r="KY139" s="50"/>
      <c r="KZ139" s="50"/>
      <c r="LA139" s="50"/>
      <c r="LB139" s="50"/>
      <c r="LC139" s="50"/>
      <c r="LD139" s="50"/>
      <c r="LE139" s="50"/>
      <c r="LF139" s="50"/>
      <c r="LG139" s="50"/>
      <c r="LH139" s="50"/>
      <c r="LI139" s="50"/>
      <c r="LJ139" s="50"/>
      <c r="LK139" s="50"/>
      <c r="LL139" s="50"/>
      <c r="LM139" s="50"/>
      <c r="LN139" s="50"/>
      <c r="LO139" s="50"/>
      <c r="LP139" s="50"/>
      <c r="LQ139" s="50"/>
      <c r="LR139" s="50"/>
      <c r="LS139" s="50"/>
      <c r="LT139" s="50"/>
      <c r="LU139" s="50"/>
      <c r="LV139" s="50"/>
      <c r="LW139" s="50"/>
      <c r="LX139" s="50"/>
      <c r="LY139" s="50"/>
      <c r="LZ139" s="50"/>
      <c r="MA139" s="50"/>
      <c r="MB139" s="50"/>
      <c r="MC139" s="50"/>
      <c r="MD139" s="50"/>
      <c r="ME139" s="50"/>
      <c r="MF139" s="50"/>
      <c r="MG139" s="50"/>
      <c r="MH139" s="50"/>
      <c r="MI139" s="50"/>
      <c r="MJ139" s="50"/>
      <c r="MK139" s="50"/>
      <c r="ML139" s="50"/>
      <c r="MM139" s="50"/>
      <c r="MN139" s="50"/>
      <c r="MO139" s="50"/>
      <c r="MP139" s="50"/>
      <c r="MQ139" s="50"/>
      <c r="MR139" s="50"/>
      <c r="MS139" s="50"/>
      <c r="MT139" s="50"/>
      <c r="MU139" s="50"/>
      <c r="MV139" s="50"/>
      <c r="MW139" s="50"/>
      <c r="MX139" s="50"/>
      <c r="MY139" s="50"/>
      <c r="MZ139" s="50"/>
      <c r="NA139" s="50"/>
      <c r="NB139" s="50"/>
      <c r="NC139" s="50"/>
      <c r="ND139" s="50"/>
      <c r="NE139" s="50"/>
      <c r="NF139" s="50"/>
      <c r="NG139" s="50"/>
      <c r="NH139" s="50"/>
      <c r="NI139" s="50"/>
      <c r="NJ139" s="50"/>
      <c r="NK139" s="50"/>
      <c r="NL139" s="50"/>
      <c r="NM139" s="50"/>
      <c r="NN139" s="50"/>
      <c r="NO139" s="50"/>
      <c r="NP139" s="50"/>
      <c r="NQ139" s="50"/>
      <c r="NR139" s="50"/>
      <c r="NS139" s="50"/>
      <c r="NT139" s="50"/>
      <c r="NU139" s="50"/>
      <c r="NV139" s="50"/>
      <c r="NW139" s="50"/>
      <c r="NX139" s="50"/>
      <c r="NY139" s="50"/>
      <c r="NZ139" s="50"/>
      <c r="OA139" s="50"/>
      <c r="OB139" s="50"/>
      <c r="OC139" s="50"/>
      <c r="OD139" s="50"/>
      <c r="OE139" s="50"/>
      <c r="OF139" s="50"/>
      <c r="OG139" s="50"/>
      <c r="OH139" s="50"/>
      <c r="OI139" s="50"/>
      <c r="OJ139" s="50"/>
      <c r="OK139" s="50"/>
      <c r="OL139" s="50"/>
      <c r="OM139" s="50"/>
      <c r="ON139" s="50"/>
      <c r="OO139" s="50"/>
      <c r="OP139" s="50"/>
      <c r="OQ139" s="50"/>
      <c r="OR139" s="50"/>
      <c r="OS139" s="50"/>
      <c r="OT139" s="50"/>
      <c r="OU139" s="50"/>
      <c r="OV139" s="50"/>
      <c r="OW139" s="50"/>
      <c r="OX139" s="50"/>
      <c r="OY139" s="50"/>
      <c r="OZ139" s="50"/>
      <c r="PA139" s="50"/>
      <c r="PB139" s="50"/>
      <c r="PC139" s="50"/>
      <c r="PD139" s="50"/>
      <c r="PE139" s="50"/>
      <c r="PF139" s="50"/>
      <c r="PG139" s="50"/>
      <c r="PH139" s="50"/>
      <c r="PI139" s="50"/>
      <c r="PJ139" s="50"/>
      <c r="PK139" s="50"/>
      <c r="PL139" s="50"/>
      <c r="PM139" s="50"/>
      <c r="PN139" s="50"/>
      <c r="PO139" s="50"/>
      <c r="PP139" s="50"/>
      <c r="PQ139" s="50"/>
      <c r="PR139" s="50"/>
      <c r="PS139" s="50"/>
      <c r="PT139" s="50"/>
      <c r="PU139" s="50"/>
      <c r="PV139" s="50"/>
      <c r="PW139" s="50"/>
      <c r="PX139" s="50"/>
      <c r="PY139" s="50"/>
      <c r="PZ139" s="50"/>
      <c r="QA139" s="50"/>
      <c r="QB139" s="50"/>
      <c r="QC139" s="50"/>
      <c r="QD139" s="50"/>
      <c r="QE139" s="50"/>
      <c r="QF139" s="50"/>
      <c r="QG139" s="50"/>
      <c r="QH139" s="50"/>
      <c r="QI139" s="50"/>
      <c r="QJ139" s="50"/>
      <c r="QK139" s="50"/>
      <c r="QL139" s="50"/>
      <c r="QM139" s="50"/>
      <c r="QN139" s="50"/>
      <c r="QO139" s="50"/>
      <c r="QP139" s="50"/>
      <c r="QQ139" s="50"/>
      <c r="QR139" s="50"/>
      <c r="QS139" s="50"/>
      <c r="QT139" s="50"/>
      <c r="QU139" s="50"/>
      <c r="QV139" s="50"/>
      <c r="QW139" s="50"/>
      <c r="QX139" s="50"/>
      <c r="QY139" s="50"/>
      <c r="QZ139" s="50"/>
      <c r="RA139" s="50"/>
      <c r="RB139" s="50"/>
      <c r="RC139" s="50"/>
      <c r="RD139" s="50"/>
      <c r="RE139" s="50"/>
      <c r="RF139" s="50"/>
      <c r="RG139" s="50"/>
      <c r="RH139" s="50"/>
      <c r="RI139" s="50"/>
      <c r="RJ139" s="50"/>
      <c r="RK139" s="50"/>
      <c r="RL139" s="50"/>
      <c r="RM139" s="50"/>
      <c r="RN139" s="50"/>
      <c r="RO139" s="50"/>
      <c r="RP139" s="50"/>
      <c r="RQ139" s="50"/>
      <c r="RR139" s="50"/>
      <c r="RS139" s="50"/>
      <c r="RT139" s="50"/>
      <c r="RU139" s="50"/>
      <c r="RV139" s="50"/>
      <c r="RW139" s="50"/>
      <c r="RX139" s="50"/>
      <c r="RY139" s="50"/>
      <c r="RZ139" s="50"/>
      <c r="SA139" s="50"/>
      <c r="SB139" s="50"/>
      <c r="SC139" s="50"/>
      <c r="SD139" s="50"/>
      <c r="SE139" s="50"/>
      <c r="SF139" s="50"/>
      <c r="SG139" s="50"/>
      <c r="SH139" s="50"/>
      <c r="SI139" s="50"/>
      <c r="SJ139" s="50"/>
      <c r="SK139" s="50"/>
      <c r="SL139" s="50"/>
      <c r="SM139" s="50"/>
      <c r="SN139" s="50"/>
      <c r="SO139" s="50"/>
      <c r="SP139" s="50"/>
      <c r="SQ139" s="50"/>
      <c r="SR139" s="50"/>
      <c r="SS139" s="50"/>
      <c r="ST139" s="50"/>
      <c r="SU139" s="50"/>
      <c r="SV139" s="50"/>
      <c r="SW139" s="50"/>
      <c r="SX139" s="50"/>
      <c r="SY139" s="50"/>
      <c r="SZ139" s="50"/>
      <c r="TA139" s="50"/>
      <c r="TB139" s="50"/>
      <c r="TC139" s="50"/>
      <c r="TD139" s="50"/>
      <c r="TE139" s="50"/>
      <c r="TF139" s="50"/>
      <c r="TG139" s="50"/>
      <c r="TH139" s="50"/>
      <c r="TI139" s="50"/>
      <c r="TJ139" s="50"/>
      <c r="TK139" s="50"/>
      <c r="TL139" s="50"/>
      <c r="TM139" s="50"/>
      <c r="TN139" s="50"/>
      <c r="TO139" s="50"/>
      <c r="TP139" s="50"/>
      <c r="TQ139" s="50"/>
      <c r="TR139" s="50"/>
      <c r="TS139" s="50"/>
      <c r="TT139" s="50"/>
      <c r="TU139" s="50"/>
      <c r="TV139" s="50"/>
      <c r="TW139" s="50"/>
      <c r="TX139" s="50"/>
      <c r="TY139" s="50"/>
      <c r="TZ139" s="50"/>
      <c r="UA139" s="50"/>
      <c r="UB139" s="50"/>
      <c r="UC139" s="50"/>
      <c r="UD139" s="50"/>
      <c r="UE139" s="50"/>
      <c r="UF139" s="50"/>
      <c r="UG139" s="50"/>
      <c r="UH139" s="50"/>
      <c r="UI139" s="50"/>
      <c r="UJ139" s="50"/>
      <c r="UK139" s="50"/>
      <c r="UL139" s="50"/>
      <c r="UM139" s="50"/>
      <c r="UN139" s="50"/>
      <c r="UO139" s="50"/>
      <c r="UP139" s="50"/>
      <c r="UQ139" s="50"/>
      <c r="UR139" s="50"/>
      <c r="US139" s="50"/>
      <c r="UT139" s="50"/>
      <c r="UU139" s="50"/>
      <c r="UV139" s="50"/>
      <c r="UW139" s="50"/>
      <c r="UX139" s="50"/>
      <c r="UY139" s="50"/>
      <c r="UZ139" s="50"/>
      <c r="VA139" s="50"/>
      <c r="VB139" s="50"/>
      <c r="VC139" s="50"/>
      <c r="VD139" s="50"/>
      <c r="VE139" s="50"/>
      <c r="VF139" s="50"/>
      <c r="VG139" s="50"/>
      <c r="VH139" s="50"/>
      <c r="VI139" s="50"/>
      <c r="VJ139" s="50"/>
      <c r="VK139" s="50"/>
      <c r="VL139" s="50"/>
      <c r="VM139" s="50"/>
      <c r="VN139" s="50"/>
      <c r="VO139" s="50"/>
      <c r="VP139" s="50"/>
      <c r="VQ139" s="50"/>
      <c r="VR139" s="50"/>
      <c r="VS139" s="50"/>
      <c r="VT139" s="50"/>
      <c r="VU139" s="50"/>
      <c r="VV139" s="50"/>
      <c r="VW139" s="50"/>
      <c r="VX139" s="50"/>
      <c r="VY139" s="50"/>
      <c r="VZ139" s="50"/>
      <c r="WA139" s="50"/>
      <c r="WB139" s="50"/>
      <c r="WC139" s="50"/>
      <c r="WD139" s="50"/>
      <c r="WE139" s="50"/>
      <c r="WF139" s="50"/>
      <c r="WG139" s="50"/>
      <c r="WH139" s="50"/>
      <c r="WI139" s="50"/>
      <c r="WJ139" s="50"/>
      <c r="WK139" s="50"/>
      <c r="WL139" s="50"/>
      <c r="WM139" s="50"/>
      <c r="WN139" s="50"/>
      <c r="WO139" s="50"/>
      <c r="WP139" s="50"/>
      <c r="WQ139" s="50"/>
      <c r="WR139" s="50"/>
      <c r="WS139" s="50"/>
      <c r="WT139" s="50"/>
      <c r="WU139" s="50"/>
      <c r="WV139" s="50"/>
      <c r="WW139" s="50"/>
      <c r="WX139" s="50"/>
      <c r="WY139" s="50"/>
      <c r="WZ139" s="50"/>
      <c r="XA139" s="50"/>
      <c r="XB139" s="50"/>
      <c r="XC139" s="50"/>
      <c r="XD139" s="50"/>
      <c r="XE139" s="50"/>
      <c r="XF139" s="50"/>
      <c r="XG139" s="50"/>
      <c r="XH139" s="50"/>
      <c r="XI139" s="50"/>
      <c r="XJ139" s="50"/>
      <c r="XK139" s="50"/>
      <c r="XL139" s="50"/>
      <c r="XM139" s="50"/>
      <c r="XN139" s="50"/>
      <c r="XO139" s="50"/>
      <c r="XP139" s="50"/>
      <c r="XQ139" s="50"/>
      <c r="XR139" s="50"/>
      <c r="XS139" s="50"/>
      <c r="XT139" s="50"/>
      <c r="XU139" s="50"/>
      <c r="XV139" s="50"/>
      <c r="XW139" s="50"/>
      <c r="XX139" s="50"/>
      <c r="XY139" s="50"/>
      <c r="XZ139" s="50"/>
      <c r="YA139" s="50"/>
      <c r="YB139" s="50"/>
      <c r="YC139" s="50"/>
      <c r="YD139" s="50"/>
      <c r="YE139" s="50"/>
      <c r="YF139" s="50"/>
      <c r="YG139" s="50"/>
      <c r="YH139" s="50"/>
      <c r="YI139" s="50"/>
      <c r="YJ139" s="50"/>
      <c r="YK139" s="50"/>
      <c r="YL139" s="50"/>
      <c r="YM139" s="50"/>
      <c r="YN139" s="50"/>
      <c r="YO139" s="50"/>
      <c r="YP139" s="50"/>
      <c r="YQ139" s="50"/>
      <c r="YR139" s="50"/>
      <c r="YS139" s="50"/>
      <c r="YT139" s="50"/>
      <c r="YU139" s="50"/>
      <c r="YV139" s="50"/>
      <c r="YW139" s="50"/>
      <c r="YX139" s="50"/>
      <c r="YY139" s="50"/>
      <c r="YZ139" s="50"/>
      <c r="ZA139" s="50"/>
      <c r="ZB139" s="50"/>
      <c r="ZC139" s="50"/>
      <c r="ZD139" s="50"/>
      <c r="ZE139" s="50"/>
      <c r="ZF139" s="50"/>
      <c r="ZG139" s="50"/>
      <c r="ZH139" s="50"/>
      <c r="ZI139" s="50"/>
      <c r="ZJ139" s="50"/>
      <c r="ZK139" s="50"/>
      <c r="ZL139" s="50"/>
      <c r="ZM139" s="50"/>
      <c r="ZN139" s="50"/>
      <c r="ZO139" s="50"/>
      <c r="ZP139" s="50"/>
      <c r="ZQ139" s="50"/>
      <c r="ZR139" s="50"/>
      <c r="ZS139" s="50"/>
      <c r="ZT139" s="50"/>
      <c r="ZU139" s="50"/>
      <c r="ZV139" s="50"/>
      <c r="ZW139" s="50"/>
      <c r="ZX139" s="50"/>
      <c r="ZY139" s="50"/>
      <c r="ZZ139" s="50"/>
      <c r="AAA139" s="50"/>
      <c r="AAB139" s="50"/>
      <c r="AAC139" s="50"/>
      <c r="AAD139" s="50"/>
      <c r="AAE139" s="50"/>
      <c r="AAF139" s="50"/>
      <c r="AAG139" s="50"/>
      <c r="AAH139" s="50"/>
      <c r="AAI139" s="50"/>
      <c r="AAJ139" s="50"/>
      <c r="AAK139" s="50"/>
      <c r="AAL139" s="50"/>
      <c r="AAM139" s="50"/>
      <c r="AAN139" s="50"/>
      <c r="AAO139" s="50"/>
      <c r="AAP139" s="50"/>
      <c r="AAQ139" s="50"/>
      <c r="AAR139" s="50"/>
      <c r="AAS139" s="50"/>
      <c r="AAT139" s="50"/>
      <c r="AAU139" s="50"/>
      <c r="AAV139" s="50"/>
      <c r="AAW139" s="50"/>
      <c r="AAX139" s="50"/>
      <c r="AAY139" s="50"/>
      <c r="AAZ139" s="50"/>
      <c r="ABA139" s="50"/>
      <c r="ABB139" s="50"/>
      <c r="ABC139" s="50"/>
      <c r="ABD139" s="50"/>
      <c r="ABE139" s="50"/>
      <c r="ABF139" s="50"/>
      <c r="ABG139" s="50"/>
      <c r="ABH139" s="50"/>
      <c r="ABI139" s="50"/>
      <c r="ABJ139" s="50"/>
      <c r="ABK139" s="50"/>
      <c r="ABL139" s="50"/>
      <c r="ABM139" s="50"/>
      <c r="ABN139" s="50"/>
      <c r="ABO139" s="50"/>
      <c r="ABP139" s="50"/>
      <c r="ABQ139" s="50"/>
      <c r="ABR139" s="50"/>
      <c r="ABS139" s="50"/>
      <c r="ABT139" s="50"/>
      <c r="ABU139" s="50"/>
      <c r="ABV139" s="50"/>
      <c r="ABW139" s="50"/>
      <c r="ABX139" s="50"/>
      <c r="ABY139" s="50"/>
      <c r="ABZ139" s="50"/>
      <c r="ACA139" s="50"/>
      <c r="ACB139" s="50"/>
      <c r="ACC139" s="50"/>
      <c r="ACD139" s="50"/>
      <c r="ACE139" s="50"/>
      <c r="ACF139" s="50"/>
      <c r="ACG139" s="50"/>
      <c r="ACH139" s="50"/>
      <c r="ACI139" s="50"/>
      <c r="ACJ139" s="50"/>
      <c r="ACK139" s="50"/>
      <c r="ACL139" s="50"/>
      <c r="ACM139" s="50"/>
      <c r="ACN139" s="50"/>
      <c r="ACO139" s="50"/>
      <c r="ACP139" s="50"/>
      <c r="ACQ139" s="50"/>
      <c r="ACR139" s="50"/>
      <c r="ACS139" s="50"/>
      <c r="ACT139" s="50"/>
      <c r="ACU139" s="50"/>
      <c r="ACV139" s="50"/>
      <c r="ACW139" s="50"/>
      <c r="ACX139" s="50"/>
      <c r="ACY139" s="50"/>
      <c r="ACZ139" s="50"/>
      <c r="ADA139" s="50"/>
      <c r="ADB139" s="50"/>
      <c r="ADC139" s="50"/>
      <c r="ADD139" s="50"/>
      <c r="ADE139" s="50"/>
      <c r="ADF139" s="50"/>
      <c r="ADG139" s="50"/>
      <c r="ADH139" s="50"/>
      <c r="ADI139" s="50"/>
      <c r="ADJ139" s="50"/>
    </row>
    <row r="140" spans="1:790" s="56" customFormat="1" ht="47.25" customHeight="1" x14ac:dyDescent="0.3">
      <c r="A140" s="536">
        <v>2019</v>
      </c>
      <c r="B140" s="537">
        <v>43466</v>
      </c>
      <c r="C140" s="537">
        <v>43555</v>
      </c>
      <c r="D140" s="536" t="s">
        <v>330</v>
      </c>
      <c r="E140" s="536" t="s">
        <v>217</v>
      </c>
      <c r="F140" s="512" t="s">
        <v>346</v>
      </c>
      <c r="G140" s="512" t="s">
        <v>332</v>
      </c>
      <c r="H140" s="512" t="s">
        <v>480</v>
      </c>
      <c r="I140" s="512" t="s">
        <v>347</v>
      </c>
      <c r="J140" s="59" t="s">
        <v>67</v>
      </c>
      <c r="K140" s="59" t="s">
        <v>68</v>
      </c>
      <c r="L140" s="59" t="s">
        <v>69</v>
      </c>
      <c r="M140" s="59" t="s">
        <v>214</v>
      </c>
      <c r="N140" s="59" t="s">
        <v>215</v>
      </c>
      <c r="O140" s="65">
        <v>14048.069</v>
      </c>
      <c r="P140" s="512" t="s">
        <v>67</v>
      </c>
      <c r="Q140" s="512" t="s">
        <v>68</v>
      </c>
      <c r="R140" s="512" t="s">
        <v>69</v>
      </c>
      <c r="S140" s="512" t="s">
        <v>214</v>
      </c>
      <c r="T140" s="512" t="s">
        <v>215</v>
      </c>
      <c r="U140" s="512" t="s">
        <v>156</v>
      </c>
      <c r="V140" s="512" t="str">
        <f>U140</f>
        <v>DIRECCION DE PROMOCION DE LA SALUD</v>
      </c>
      <c r="W140" s="512" t="str">
        <f>F140</f>
        <v>OS-002-19</v>
      </c>
      <c r="X140" s="520">
        <v>43525</v>
      </c>
      <c r="Y140" s="520">
        <v>12110.4</v>
      </c>
      <c r="Z140" s="512">
        <f>+Y140*1.16</f>
        <v>14048.063999999998</v>
      </c>
      <c r="AA140" s="512" t="s">
        <v>196</v>
      </c>
      <c r="AB140" s="512" t="s">
        <v>196</v>
      </c>
      <c r="AC140" s="512" t="s">
        <v>73</v>
      </c>
      <c r="AD140" s="512" t="s">
        <v>74</v>
      </c>
      <c r="AE140" s="512" t="s">
        <v>75</v>
      </c>
      <c r="AF140" s="512" t="str">
        <f>I140</f>
        <v>ARRENDAMIENTO DE SANITARIO</v>
      </c>
      <c r="AG140" s="512" t="s">
        <v>197</v>
      </c>
      <c r="AH140" s="520">
        <v>43525</v>
      </c>
      <c r="AI140" s="520" t="s">
        <v>348</v>
      </c>
      <c r="AJ140" s="512" t="s">
        <v>481</v>
      </c>
      <c r="AK140" s="512" t="s">
        <v>391</v>
      </c>
      <c r="AL140" s="512" t="s">
        <v>76</v>
      </c>
      <c r="AM140" s="512" t="s">
        <v>349</v>
      </c>
      <c r="AN140" s="512" t="s">
        <v>78</v>
      </c>
      <c r="AO140" s="512" t="s">
        <v>392</v>
      </c>
      <c r="AP140" s="512" t="s">
        <v>78</v>
      </c>
      <c r="AQ140" s="512" t="s">
        <v>78</v>
      </c>
      <c r="AR140" s="512" t="s">
        <v>79</v>
      </c>
      <c r="AS140" s="512" t="s">
        <v>80</v>
      </c>
      <c r="AT140" s="512" t="s">
        <v>80</v>
      </c>
      <c r="AU140" s="512" t="s">
        <v>80</v>
      </c>
      <c r="AV140" s="516" t="s">
        <v>393</v>
      </c>
      <c r="AW140" s="539" t="s">
        <v>506</v>
      </c>
      <c r="AX140" s="539" t="s">
        <v>394</v>
      </c>
      <c r="AY140" s="539" t="s">
        <v>394</v>
      </c>
      <c r="AZ140" s="539" t="s">
        <v>394</v>
      </c>
      <c r="BA140" s="539" t="s">
        <v>395</v>
      </c>
      <c r="BB140" s="540" t="s">
        <v>81</v>
      </c>
      <c r="BC140" s="538">
        <v>43578</v>
      </c>
      <c r="BD140" s="538">
        <v>43578</v>
      </c>
      <c r="BE140" s="538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  <c r="HM140" s="55"/>
      <c r="HN140" s="55"/>
      <c r="HO140" s="55"/>
      <c r="HP140" s="55"/>
      <c r="HQ140" s="55"/>
      <c r="HR140" s="55"/>
      <c r="HS140" s="55"/>
      <c r="HT140" s="55"/>
      <c r="HU140" s="55"/>
      <c r="HV140" s="55"/>
      <c r="HW140" s="55"/>
      <c r="HX140" s="55"/>
      <c r="HY140" s="55"/>
      <c r="HZ140" s="55"/>
      <c r="IA140" s="55"/>
      <c r="IB140" s="55"/>
      <c r="IC140" s="55"/>
      <c r="ID140" s="55"/>
      <c r="IE140" s="55"/>
      <c r="IF140" s="55"/>
      <c r="IG140" s="55"/>
      <c r="IH140" s="55"/>
      <c r="II140" s="55"/>
      <c r="IJ140" s="55"/>
      <c r="IK140" s="55"/>
      <c r="IL140" s="55"/>
      <c r="IM140" s="55"/>
      <c r="IN140" s="55"/>
      <c r="IO140" s="55"/>
      <c r="IP140" s="55"/>
      <c r="IQ140" s="55"/>
      <c r="IR140" s="55"/>
      <c r="IS140" s="55"/>
      <c r="IT140" s="55"/>
      <c r="IU140" s="55"/>
      <c r="IV140" s="55"/>
      <c r="IW140" s="55"/>
      <c r="IX140" s="55"/>
      <c r="IY140" s="55"/>
      <c r="IZ140" s="55"/>
      <c r="JA140" s="55"/>
      <c r="JB140" s="55"/>
      <c r="JC140" s="55"/>
      <c r="JD140" s="55"/>
      <c r="JE140" s="55"/>
      <c r="JF140" s="55"/>
      <c r="JG140" s="55"/>
      <c r="JH140" s="55"/>
      <c r="JI140" s="55"/>
      <c r="JJ140" s="55"/>
      <c r="JK140" s="55"/>
      <c r="JL140" s="55"/>
      <c r="JM140" s="55"/>
      <c r="JN140" s="55"/>
      <c r="JO140" s="55"/>
      <c r="JP140" s="55"/>
      <c r="JQ140" s="55"/>
      <c r="JR140" s="55"/>
      <c r="JS140" s="55"/>
      <c r="JT140" s="55"/>
      <c r="JU140" s="55"/>
      <c r="JV140" s="55"/>
      <c r="JW140" s="55"/>
      <c r="JX140" s="55"/>
      <c r="JY140" s="55"/>
      <c r="JZ140" s="55"/>
      <c r="KA140" s="55"/>
      <c r="KB140" s="55"/>
      <c r="KC140" s="55"/>
      <c r="KD140" s="55"/>
      <c r="KE140" s="55"/>
      <c r="KF140" s="55"/>
      <c r="KG140" s="55"/>
      <c r="KH140" s="55"/>
      <c r="KI140" s="55"/>
      <c r="KJ140" s="55"/>
      <c r="KK140" s="55"/>
      <c r="KL140" s="55"/>
      <c r="KM140" s="55"/>
      <c r="KN140" s="55"/>
      <c r="KO140" s="55"/>
      <c r="KP140" s="55"/>
      <c r="KQ140" s="55"/>
      <c r="KR140" s="55"/>
      <c r="KS140" s="55"/>
      <c r="KT140" s="55"/>
      <c r="KU140" s="55"/>
      <c r="KV140" s="55"/>
      <c r="KW140" s="55"/>
      <c r="KX140" s="55"/>
      <c r="KY140" s="55"/>
      <c r="KZ140" s="55"/>
      <c r="LA140" s="55"/>
      <c r="LB140" s="55"/>
      <c r="LC140" s="55"/>
      <c r="LD140" s="55"/>
      <c r="LE140" s="55"/>
      <c r="LF140" s="55"/>
      <c r="LG140" s="55"/>
      <c r="LH140" s="55"/>
      <c r="LI140" s="55"/>
      <c r="LJ140" s="55"/>
      <c r="LK140" s="55"/>
      <c r="LL140" s="55"/>
      <c r="LM140" s="55"/>
      <c r="LN140" s="55"/>
      <c r="LO140" s="55"/>
      <c r="LP140" s="55"/>
      <c r="LQ140" s="55"/>
      <c r="LR140" s="55"/>
      <c r="LS140" s="55"/>
      <c r="LT140" s="55"/>
      <c r="LU140" s="55"/>
      <c r="LV140" s="55"/>
      <c r="LW140" s="55"/>
      <c r="LX140" s="55"/>
      <c r="LY140" s="55"/>
      <c r="LZ140" s="55"/>
      <c r="MA140" s="55"/>
      <c r="MB140" s="55"/>
      <c r="MC140" s="55"/>
      <c r="MD140" s="55"/>
      <c r="ME140" s="55"/>
      <c r="MF140" s="55"/>
      <c r="MG140" s="55"/>
      <c r="MH140" s="55"/>
      <c r="MI140" s="55"/>
      <c r="MJ140" s="55"/>
      <c r="MK140" s="55"/>
      <c r="ML140" s="55"/>
      <c r="MM140" s="55"/>
      <c r="MN140" s="55"/>
      <c r="MO140" s="55"/>
      <c r="MP140" s="55"/>
      <c r="MQ140" s="55"/>
      <c r="MR140" s="55"/>
      <c r="MS140" s="55"/>
      <c r="MT140" s="55"/>
      <c r="MU140" s="55"/>
      <c r="MV140" s="55"/>
      <c r="MW140" s="55"/>
      <c r="MX140" s="55"/>
      <c r="MY140" s="55"/>
      <c r="MZ140" s="55"/>
      <c r="NA140" s="55"/>
      <c r="NB140" s="55"/>
      <c r="NC140" s="55"/>
      <c r="ND140" s="55"/>
      <c r="NE140" s="55"/>
      <c r="NF140" s="55"/>
      <c r="NG140" s="55"/>
      <c r="NH140" s="55"/>
      <c r="NI140" s="55"/>
      <c r="NJ140" s="55"/>
      <c r="NK140" s="55"/>
      <c r="NL140" s="55"/>
      <c r="NM140" s="55"/>
      <c r="NN140" s="55"/>
      <c r="NO140" s="55"/>
      <c r="NP140" s="55"/>
      <c r="NQ140" s="55"/>
      <c r="NR140" s="55"/>
      <c r="NS140" s="55"/>
      <c r="NT140" s="55"/>
      <c r="NU140" s="55"/>
      <c r="NV140" s="55"/>
      <c r="NW140" s="55"/>
      <c r="NX140" s="55"/>
      <c r="NY140" s="55"/>
      <c r="NZ140" s="55"/>
      <c r="OA140" s="55"/>
      <c r="OB140" s="55"/>
      <c r="OC140" s="55"/>
      <c r="OD140" s="55"/>
      <c r="OE140" s="55"/>
      <c r="OF140" s="55"/>
      <c r="OG140" s="55"/>
      <c r="OH140" s="55"/>
      <c r="OI140" s="55"/>
      <c r="OJ140" s="55"/>
      <c r="OK140" s="55"/>
      <c r="OL140" s="55"/>
      <c r="OM140" s="55"/>
      <c r="ON140" s="55"/>
      <c r="OO140" s="55"/>
      <c r="OP140" s="55"/>
      <c r="OQ140" s="55"/>
      <c r="OR140" s="55"/>
      <c r="OS140" s="55"/>
      <c r="OT140" s="55"/>
      <c r="OU140" s="55"/>
      <c r="OV140" s="55"/>
      <c r="OW140" s="55"/>
      <c r="OX140" s="55"/>
      <c r="OY140" s="55"/>
      <c r="OZ140" s="55"/>
      <c r="PA140" s="55"/>
      <c r="PB140" s="55"/>
      <c r="PC140" s="55"/>
      <c r="PD140" s="55"/>
      <c r="PE140" s="55"/>
      <c r="PF140" s="55"/>
      <c r="PG140" s="55"/>
      <c r="PH140" s="55"/>
      <c r="PI140" s="55"/>
      <c r="PJ140" s="55"/>
      <c r="PK140" s="55"/>
      <c r="PL140" s="55"/>
      <c r="PM140" s="55"/>
      <c r="PN140" s="55"/>
      <c r="PO140" s="55"/>
      <c r="PP140" s="55"/>
      <c r="PQ140" s="55"/>
      <c r="PR140" s="55"/>
      <c r="PS140" s="55"/>
      <c r="PT140" s="55"/>
      <c r="PU140" s="55"/>
      <c r="PV140" s="55"/>
      <c r="PW140" s="55"/>
      <c r="PX140" s="55"/>
      <c r="PY140" s="55"/>
      <c r="PZ140" s="55"/>
      <c r="QA140" s="55"/>
      <c r="QB140" s="55"/>
      <c r="QC140" s="55"/>
      <c r="QD140" s="55"/>
      <c r="QE140" s="55"/>
      <c r="QF140" s="55"/>
      <c r="QG140" s="55"/>
      <c r="QH140" s="55"/>
      <c r="QI140" s="55"/>
      <c r="QJ140" s="55"/>
      <c r="QK140" s="55"/>
      <c r="QL140" s="55"/>
      <c r="QM140" s="55"/>
      <c r="QN140" s="55"/>
      <c r="QO140" s="55"/>
      <c r="QP140" s="55"/>
      <c r="QQ140" s="55"/>
      <c r="QR140" s="55"/>
      <c r="QS140" s="55"/>
      <c r="QT140" s="55"/>
      <c r="QU140" s="55"/>
      <c r="QV140" s="55"/>
      <c r="QW140" s="55"/>
      <c r="QX140" s="55"/>
      <c r="QY140" s="55"/>
      <c r="QZ140" s="55"/>
      <c r="RA140" s="55"/>
      <c r="RB140" s="55"/>
      <c r="RC140" s="55"/>
      <c r="RD140" s="55"/>
      <c r="RE140" s="55"/>
      <c r="RF140" s="55"/>
      <c r="RG140" s="55"/>
      <c r="RH140" s="55"/>
      <c r="RI140" s="55"/>
      <c r="RJ140" s="55"/>
      <c r="RK140" s="55"/>
      <c r="RL140" s="55"/>
      <c r="RM140" s="55"/>
      <c r="RN140" s="55"/>
      <c r="RO140" s="55"/>
      <c r="RP140" s="55"/>
      <c r="RQ140" s="55"/>
      <c r="RR140" s="55"/>
      <c r="RS140" s="55"/>
      <c r="RT140" s="55"/>
      <c r="RU140" s="55"/>
      <c r="RV140" s="55"/>
      <c r="RW140" s="55"/>
      <c r="RX140" s="55"/>
      <c r="RY140" s="55"/>
      <c r="RZ140" s="55"/>
      <c r="SA140" s="55"/>
      <c r="SB140" s="55"/>
      <c r="SC140" s="55"/>
      <c r="SD140" s="55"/>
      <c r="SE140" s="55"/>
      <c r="SF140" s="55"/>
      <c r="SG140" s="55"/>
      <c r="SH140" s="55"/>
      <c r="SI140" s="55"/>
      <c r="SJ140" s="55"/>
      <c r="SK140" s="55"/>
      <c r="SL140" s="55"/>
      <c r="SM140" s="55"/>
      <c r="SN140" s="55"/>
      <c r="SO140" s="55"/>
      <c r="SP140" s="55"/>
      <c r="SQ140" s="55"/>
      <c r="SR140" s="55"/>
      <c r="SS140" s="55"/>
      <c r="ST140" s="55"/>
      <c r="SU140" s="55"/>
      <c r="SV140" s="55"/>
      <c r="SW140" s="55"/>
      <c r="SX140" s="55"/>
      <c r="SY140" s="55"/>
      <c r="SZ140" s="55"/>
      <c r="TA140" s="55"/>
      <c r="TB140" s="55"/>
      <c r="TC140" s="55"/>
      <c r="TD140" s="55"/>
      <c r="TE140" s="55"/>
      <c r="TF140" s="55"/>
      <c r="TG140" s="55"/>
      <c r="TH140" s="55"/>
      <c r="TI140" s="55"/>
      <c r="TJ140" s="55"/>
      <c r="TK140" s="55"/>
      <c r="TL140" s="55"/>
      <c r="TM140" s="55"/>
      <c r="TN140" s="55"/>
      <c r="TO140" s="55"/>
      <c r="TP140" s="55"/>
      <c r="TQ140" s="55"/>
      <c r="TR140" s="55"/>
      <c r="TS140" s="55"/>
      <c r="TT140" s="55"/>
      <c r="TU140" s="55"/>
      <c r="TV140" s="55"/>
      <c r="TW140" s="55"/>
      <c r="TX140" s="55"/>
      <c r="TY140" s="55"/>
      <c r="TZ140" s="55"/>
      <c r="UA140" s="55"/>
      <c r="UB140" s="55"/>
      <c r="UC140" s="55"/>
      <c r="UD140" s="55"/>
      <c r="UE140" s="55"/>
      <c r="UF140" s="55"/>
      <c r="UG140" s="55"/>
      <c r="UH140" s="55"/>
      <c r="UI140" s="55"/>
      <c r="UJ140" s="55"/>
      <c r="UK140" s="55"/>
      <c r="UL140" s="55"/>
      <c r="UM140" s="55"/>
      <c r="UN140" s="55"/>
      <c r="UO140" s="55"/>
      <c r="UP140" s="55"/>
      <c r="UQ140" s="55"/>
      <c r="UR140" s="55"/>
      <c r="US140" s="55"/>
      <c r="UT140" s="55"/>
      <c r="UU140" s="55"/>
      <c r="UV140" s="55"/>
      <c r="UW140" s="55"/>
      <c r="UX140" s="55"/>
      <c r="UY140" s="55"/>
      <c r="UZ140" s="55"/>
      <c r="VA140" s="55"/>
      <c r="VB140" s="55"/>
      <c r="VC140" s="55"/>
      <c r="VD140" s="55"/>
      <c r="VE140" s="55"/>
      <c r="VF140" s="55"/>
      <c r="VG140" s="55"/>
      <c r="VH140" s="55"/>
      <c r="VI140" s="55"/>
      <c r="VJ140" s="55"/>
      <c r="VK140" s="55"/>
      <c r="VL140" s="55"/>
      <c r="VM140" s="55"/>
      <c r="VN140" s="55"/>
      <c r="VO140" s="55"/>
      <c r="VP140" s="55"/>
      <c r="VQ140" s="55"/>
      <c r="VR140" s="55"/>
      <c r="VS140" s="55"/>
      <c r="VT140" s="55"/>
      <c r="VU140" s="55"/>
      <c r="VV140" s="55"/>
      <c r="VW140" s="55"/>
      <c r="VX140" s="55"/>
      <c r="VY140" s="55"/>
      <c r="VZ140" s="55"/>
      <c r="WA140" s="55"/>
      <c r="WB140" s="55"/>
      <c r="WC140" s="55"/>
      <c r="WD140" s="55"/>
      <c r="WE140" s="55"/>
      <c r="WF140" s="55"/>
      <c r="WG140" s="55"/>
      <c r="WH140" s="55"/>
      <c r="WI140" s="55"/>
      <c r="WJ140" s="55"/>
      <c r="WK140" s="55"/>
      <c r="WL140" s="55"/>
      <c r="WM140" s="55"/>
      <c r="WN140" s="55"/>
      <c r="WO140" s="55"/>
      <c r="WP140" s="55"/>
      <c r="WQ140" s="55"/>
      <c r="WR140" s="55"/>
      <c r="WS140" s="55"/>
      <c r="WT140" s="55"/>
      <c r="WU140" s="55"/>
      <c r="WV140" s="55"/>
      <c r="WW140" s="55"/>
      <c r="WX140" s="55"/>
      <c r="WY140" s="55"/>
      <c r="WZ140" s="55"/>
      <c r="XA140" s="55"/>
      <c r="XB140" s="55"/>
      <c r="XC140" s="55"/>
      <c r="XD140" s="55"/>
      <c r="XE140" s="55"/>
      <c r="XF140" s="55"/>
      <c r="XG140" s="55"/>
      <c r="XH140" s="55"/>
      <c r="XI140" s="55"/>
      <c r="XJ140" s="55"/>
      <c r="XK140" s="55"/>
      <c r="XL140" s="55"/>
      <c r="XM140" s="55"/>
      <c r="XN140" s="55"/>
      <c r="XO140" s="55"/>
      <c r="XP140" s="55"/>
      <c r="XQ140" s="55"/>
      <c r="XR140" s="55"/>
      <c r="XS140" s="55"/>
      <c r="XT140" s="55"/>
      <c r="XU140" s="55"/>
      <c r="XV140" s="55"/>
      <c r="XW140" s="55"/>
      <c r="XX140" s="55"/>
      <c r="XY140" s="55"/>
      <c r="XZ140" s="55"/>
      <c r="YA140" s="55"/>
      <c r="YB140" s="55"/>
      <c r="YC140" s="55"/>
      <c r="YD140" s="55"/>
      <c r="YE140" s="55"/>
      <c r="YF140" s="55"/>
      <c r="YG140" s="55"/>
      <c r="YH140" s="55"/>
      <c r="YI140" s="55"/>
      <c r="YJ140" s="55"/>
      <c r="YK140" s="55"/>
      <c r="YL140" s="55"/>
      <c r="YM140" s="55"/>
      <c r="YN140" s="55"/>
      <c r="YO140" s="55"/>
      <c r="YP140" s="55"/>
      <c r="YQ140" s="55"/>
      <c r="YR140" s="55"/>
      <c r="YS140" s="55"/>
      <c r="YT140" s="55"/>
      <c r="YU140" s="55"/>
      <c r="YV140" s="55"/>
      <c r="YW140" s="55"/>
      <c r="YX140" s="55"/>
      <c r="YY140" s="55"/>
      <c r="YZ140" s="55"/>
      <c r="ZA140" s="55"/>
      <c r="ZB140" s="55"/>
      <c r="ZC140" s="55"/>
      <c r="ZD140" s="55"/>
      <c r="ZE140" s="55"/>
      <c r="ZF140" s="55"/>
      <c r="ZG140" s="55"/>
      <c r="ZH140" s="55"/>
      <c r="ZI140" s="55"/>
      <c r="ZJ140" s="55"/>
      <c r="ZK140" s="55"/>
      <c r="ZL140" s="55"/>
      <c r="ZM140" s="55"/>
      <c r="ZN140" s="55"/>
      <c r="ZO140" s="55"/>
      <c r="ZP140" s="55"/>
      <c r="ZQ140" s="55"/>
      <c r="ZR140" s="55"/>
      <c r="ZS140" s="55"/>
      <c r="ZT140" s="55"/>
      <c r="ZU140" s="55"/>
      <c r="ZV140" s="55"/>
      <c r="ZW140" s="55"/>
      <c r="ZX140" s="55"/>
      <c r="ZY140" s="55"/>
      <c r="ZZ140" s="55"/>
      <c r="AAA140" s="55"/>
      <c r="AAB140" s="55"/>
      <c r="AAC140" s="55"/>
      <c r="AAD140" s="55"/>
      <c r="AAE140" s="55"/>
      <c r="AAF140" s="55"/>
      <c r="AAG140" s="55"/>
      <c r="AAH140" s="55"/>
      <c r="AAI140" s="55"/>
      <c r="AAJ140" s="55"/>
      <c r="AAK140" s="55"/>
      <c r="AAL140" s="55"/>
      <c r="AAM140" s="55"/>
      <c r="AAN140" s="55"/>
      <c r="AAO140" s="55"/>
      <c r="AAP140" s="55"/>
      <c r="AAQ140" s="55"/>
      <c r="AAR140" s="55"/>
      <c r="AAS140" s="55"/>
      <c r="AAT140" s="55"/>
      <c r="AAU140" s="55"/>
      <c r="AAV140" s="55"/>
      <c r="AAW140" s="55"/>
      <c r="AAX140" s="55"/>
      <c r="AAY140" s="55"/>
      <c r="AAZ140" s="55"/>
      <c r="ABA140" s="55"/>
      <c r="ABB140" s="55"/>
      <c r="ABC140" s="55"/>
      <c r="ABD140" s="55"/>
      <c r="ABE140" s="55"/>
      <c r="ABF140" s="55"/>
      <c r="ABG140" s="55"/>
      <c r="ABH140" s="55"/>
      <c r="ABI140" s="55"/>
      <c r="ABJ140" s="55"/>
      <c r="ABK140" s="55"/>
      <c r="ABL140" s="55"/>
      <c r="ABM140" s="55"/>
      <c r="ABN140" s="55"/>
      <c r="ABO140" s="55"/>
      <c r="ABP140" s="55"/>
      <c r="ABQ140" s="55"/>
      <c r="ABR140" s="55"/>
      <c r="ABS140" s="55"/>
      <c r="ABT140" s="55"/>
      <c r="ABU140" s="55"/>
      <c r="ABV140" s="55"/>
      <c r="ABW140" s="55"/>
      <c r="ABX140" s="55"/>
      <c r="ABY140" s="55"/>
      <c r="ABZ140" s="55"/>
      <c r="ACA140" s="55"/>
      <c r="ACB140" s="55"/>
      <c r="ACC140" s="55"/>
      <c r="ACD140" s="55"/>
      <c r="ACE140" s="55"/>
      <c r="ACF140" s="55"/>
      <c r="ACG140" s="55"/>
      <c r="ACH140" s="55"/>
      <c r="ACI140" s="55"/>
      <c r="ACJ140" s="55"/>
      <c r="ACK140" s="55"/>
      <c r="ACL140" s="55"/>
      <c r="ACM140" s="55"/>
      <c r="ACN140" s="55"/>
      <c r="ACO140" s="55"/>
      <c r="ACP140" s="55"/>
      <c r="ACQ140" s="55"/>
      <c r="ACR140" s="55"/>
      <c r="ACS140" s="55"/>
      <c r="ACT140" s="55"/>
      <c r="ACU140" s="55"/>
      <c r="ACV140" s="55"/>
      <c r="ACW140" s="55"/>
      <c r="ACX140" s="55"/>
      <c r="ACY140" s="55"/>
      <c r="ACZ140" s="55"/>
      <c r="ADA140" s="55"/>
      <c r="ADB140" s="55"/>
      <c r="ADC140" s="55"/>
      <c r="ADD140" s="55"/>
      <c r="ADE140" s="55"/>
      <c r="ADF140" s="55"/>
      <c r="ADG140" s="55"/>
      <c r="ADH140" s="55"/>
      <c r="ADI140" s="55"/>
      <c r="ADJ140" s="55"/>
    </row>
    <row r="141" spans="1:790" s="56" customFormat="1" ht="47.25" customHeight="1" x14ac:dyDescent="0.3">
      <c r="A141" s="536"/>
      <c r="B141" s="537"/>
      <c r="C141" s="537"/>
      <c r="D141" s="536"/>
      <c r="E141" s="536"/>
      <c r="F141" s="512"/>
      <c r="G141" s="512"/>
      <c r="H141" s="512"/>
      <c r="I141" s="512"/>
      <c r="J141" s="59" t="s">
        <v>67</v>
      </c>
      <c r="K141" s="59" t="s">
        <v>68</v>
      </c>
      <c r="L141" s="59" t="s">
        <v>69</v>
      </c>
      <c r="M141" s="59" t="s">
        <v>328</v>
      </c>
      <c r="N141" s="59" t="s">
        <v>329</v>
      </c>
      <c r="O141" s="65">
        <v>15571.84</v>
      </c>
      <c r="P141" s="512"/>
      <c r="Q141" s="512"/>
      <c r="R141" s="512"/>
      <c r="S141" s="512"/>
      <c r="T141" s="512"/>
      <c r="U141" s="512"/>
      <c r="V141" s="512"/>
      <c r="W141" s="512"/>
      <c r="X141" s="520"/>
      <c r="Y141" s="520"/>
      <c r="Z141" s="512"/>
      <c r="AA141" s="512"/>
      <c r="AB141" s="512"/>
      <c r="AC141" s="512"/>
      <c r="AD141" s="512"/>
      <c r="AE141" s="512"/>
      <c r="AF141" s="512"/>
      <c r="AG141" s="512"/>
      <c r="AH141" s="520"/>
      <c r="AI141" s="520"/>
      <c r="AJ141" s="512"/>
      <c r="AK141" s="512"/>
      <c r="AL141" s="512"/>
      <c r="AM141" s="512"/>
      <c r="AN141" s="512"/>
      <c r="AO141" s="512"/>
      <c r="AP141" s="512"/>
      <c r="AQ141" s="512"/>
      <c r="AR141" s="512"/>
      <c r="AS141" s="512"/>
      <c r="AT141" s="512"/>
      <c r="AU141" s="512"/>
      <c r="AV141" s="512"/>
      <c r="AW141" s="539"/>
      <c r="AX141" s="539"/>
      <c r="AY141" s="539"/>
      <c r="AZ141" s="539"/>
      <c r="BA141" s="539"/>
      <c r="BB141" s="540"/>
      <c r="BC141" s="538"/>
      <c r="BD141" s="538"/>
      <c r="BE141" s="538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  <c r="HM141" s="55"/>
      <c r="HN141" s="55"/>
      <c r="HO141" s="55"/>
      <c r="HP141" s="55"/>
      <c r="HQ141" s="55"/>
      <c r="HR141" s="55"/>
      <c r="HS141" s="55"/>
      <c r="HT141" s="55"/>
      <c r="HU141" s="55"/>
      <c r="HV141" s="55"/>
      <c r="HW141" s="55"/>
      <c r="HX141" s="55"/>
      <c r="HY141" s="55"/>
      <c r="HZ141" s="55"/>
      <c r="IA141" s="55"/>
      <c r="IB141" s="55"/>
      <c r="IC141" s="55"/>
      <c r="ID141" s="55"/>
      <c r="IE141" s="55"/>
      <c r="IF141" s="55"/>
      <c r="IG141" s="55"/>
      <c r="IH141" s="55"/>
      <c r="II141" s="55"/>
      <c r="IJ141" s="55"/>
      <c r="IK141" s="55"/>
      <c r="IL141" s="55"/>
      <c r="IM141" s="55"/>
      <c r="IN141" s="55"/>
      <c r="IO141" s="55"/>
      <c r="IP141" s="55"/>
      <c r="IQ141" s="55"/>
      <c r="IR141" s="55"/>
      <c r="IS141" s="55"/>
      <c r="IT141" s="55"/>
      <c r="IU141" s="55"/>
      <c r="IV141" s="55"/>
      <c r="IW141" s="55"/>
      <c r="IX141" s="55"/>
      <c r="IY141" s="55"/>
      <c r="IZ141" s="55"/>
      <c r="JA141" s="55"/>
      <c r="JB141" s="55"/>
      <c r="JC141" s="55"/>
      <c r="JD141" s="55"/>
      <c r="JE141" s="55"/>
      <c r="JF141" s="55"/>
      <c r="JG141" s="55"/>
      <c r="JH141" s="55"/>
      <c r="JI141" s="55"/>
      <c r="JJ141" s="55"/>
      <c r="JK141" s="55"/>
      <c r="JL141" s="55"/>
      <c r="JM141" s="55"/>
      <c r="JN141" s="55"/>
      <c r="JO141" s="55"/>
      <c r="JP141" s="55"/>
      <c r="JQ141" s="55"/>
      <c r="JR141" s="55"/>
      <c r="JS141" s="55"/>
      <c r="JT141" s="55"/>
      <c r="JU141" s="55"/>
      <c r="JV141" s="55"/>
      <c r="JW141" s="55"/>
      <c r="JX141" s="55"/>
      <c r="JY141" s="55"/>
      <c r="JZ141" s="55"/>
      <c r="KA141" s="55"/>
      <c r="KB141" s="55"/>
      <c r="KC141" s="55"/>
      <c r="KD141" s="55"/>
      <c r="KE141" s="55"/>
      <c r="KF141" s="55"/>
      <c r="KG141" s="55"/>
      <c r="KH141" s="55"/>
      <c r="KI141" s="55"/>
      <c r="KJ141" s="55"/>
      <c r="KK141" s="55"/>
      <c r="KL141" s="55"/>
      <c r="KM141" s="55"/>
      <c r="KN141" s="55"/>
      <c r="KO141" s="55"/>
      <c r="KP141" s="55"/>
      <c r="KQ141" s="55"/>
      <c r="KR141" s="55"/>
      <c r="KS141" s="55"/>
      <c r="KT141" s="55"/>
      <c r="KU141" s="55"/>
      <c r="KV141" s="55"/>
      <c r="KW141" s="55"/>
      <c r="KX141" s="55"/>
      <c r="KY141" s="55"/>
      <c r="KZ141" s="55"/>
      <c r="LA141" s="55"/>
      <c r="LB141" s="55"/>
      <c r="LC141" s="55"/>
      <c r="LD141" s="55"/>
      <c r="LE141" s="55"/>
      <c r="LF141" s="55"/>
      <c r="LG141" s="55"/>
      <c r="LH141" s="55"/>
      <c r="LI141" s="55"/>
      <c r="LJ141" s="55"/>
      <c r="LK141" s="55"/>
      <c r="LL141" s="55"/>
      <c r="LM141" s="55"/>
      <c r="LN141" s="55"/>
      <c r="LO141" s="55"/>
      <c r="LP141" s="55"/>
      <c r="LQ141" s="55"/>
      <c r="LR141" s="55"/>
      <c r="LS141" s="55"/>
      <c r="LT141" s="55"/>
      <c r="LU141" s="55"/>
      <c r="LV141" s="55"/>
      <c r="LW141" s="55"/>
      <c r="LX141" s="55"/>
      <c r="LY141" s="55"/>
      <c r="LZ141" s="55"/>
      <c r="MA141" s="55"/>
      <c r="MB141" s="55"/>
      <c r="MC141" s="55"/>
      <c r="MD141" s="55"/>
      <c r="ME141" s="55"/>
      <c r="MF141" s="55"/>
      <c r="MG141" s="55"/>
      <c r="MH141" s="55"/>
      <c r="MI141" s="55"/>
      <c r="MJ141" s="55"/>
      <c r="MK141" s="55"/>
      <c r="ML141" s="55"/>
      <c r="MM141" s="55"/>
      <c r="MN141" s="55"/>
      <c r="MO141" s="55"/>
      <c r="MP141" s="55"/>
      <c r="MQ141" s="55"/>
      <c r="MR141" s="55"/>
      <c r="MS141" s="55"/>
      <c r="MT141" s="55"/>
      <c r="MU141" s="55"/>
      <c r="MV141" s="55"/>
      <c r="MW141" s="55"/>
      <c r="MX141" s="55"/>
      <c r="MY141" s="55"/>
      <c r="MZ141" s="55"/>
      <c r="NA141" s="55"/>
      <c r="NB141" s="55"/>
      <c r="NC141" s="55"/>
      <c r="ND141" s="55"/>
      <c r="NE141" s="55"/>
      <c r="NF141" s="55"/>
      <c r="NG141" s="55"/>
      <c r="NH141" s="55"/>
      <c r="NI141" s="55"/>
      <c r="NJ141" s="55"/>
      <c r="NK141" s="55"/>
      <c r="NL141" s="55"/>
      <c r="NM141" s="55"/>
      <c r="NN141" s="55"/>
      <c r="NO141" s="55"/>
      <c r="NP141" s="55"/>
      <c r="NQ141" s="55"/>
      <c r="NR141" s="55"/>
      <c r="NS141" s="55"/>
      <c r="NT141" s="55"/>
      <c r="NU141" s="55"/>
      <c r="NV141" s="55"/>
      <c r="NW141" s="55"/>
      <c r="NX141" s="55"/>
      <c r="NY141" s="55"/>
      <c r="NZ141" s="55"/>
      <c r="OA141" s="55"/>
      <c r="OB141" s="55"/>
      <c r="OC141" s="55"/>
      <c r="OD141" s="55"/>
      <c r="OE141" s="55"/>
      <c r="OF141" s="55"/>
      <c r="OG141" s="55"/>
      <c r="OH141" s="55"/>
      <c r="OI141" s="55"/>
      <c r="OJ141" s="55"/>
      <c r="OK141" s="55"/>
      <c r="OL141" s="55"/>
      <c r="OM141" s="55"/>
      <c r="ON141" s="55"/>
      <c r="OO141" s="55"/>
      <c r="OP141" s="55"/>
      <c r="OQ141" s="55"/>
      <c r="OR141" s="55"/>
      <c r="OS141" s="55"/>
      <c r="OT141" s="55"/>
      <c r="OU141" s="55"/>
      <c r="OV141" s="55"/>
      <c r="OW141" s="55"/>
      <c r="OX141" s="55"/>
      <c r="OY141" s="55"/>
      <c r="OZ141" s="55"/>
      <c r="PA141" s="55"/>
      <c r="PB141" s="55"/>
      <c r="PC141" s="55"/>
      <c r="PD141" s="55"/>
      <c r="PE141" s="55"/>
      <c r="PF141" s="55"/>
      <c r="PG141" s="55"/>
      <c r="PH141" s="55"/>
      <c r="PI141" s="55"/>
      <c r="PJ141" s="55"/>
      <c r="PK141" s="55"/>
      <c r="PL141" s="55"/>
      <c r="PM141" s="55"/>
      <c r="PN141" s="55"/>
      <c r="PO141" s="55"/>
      <c r="PP141" s="55"/>
      <c r="PQ141" s="55"/>
      <c r="PR141" s="55"/>
      <c r="PS141" s="55"/>
      <c r="PT141" s="55"/>
      <c r="PU141" s="55"/>
      <c r="PV141" s="55"/>
      <c r="PW141" s="55"/>
      <c r="PX141" s="55"/>
      <c r="PY141" s="55"/>
      <c r="PZ141" s="55"/>
      <c r="QA141" s="55"/>
      <c r="QB141" s="55"/>
      <c r="QC141" s="55"/>
      <c r="QD141" s="55"/>
      <c r="QE141" s="55"/>
      <c r="QF141" s="55"/>
      <c r="QG141" s="55"/>
      <c r="QH141" s="55"/>
      <c r="QI141" s="55"/>
      <c r="QJ141" s="55"/>
      <c r="QK141" s="55"/>
      <c r="QL141" s="55"/>
      <c r="QM141" s="55"/>
      <c r="QN141" s="55"/>
      <c r="QO141" s="55"/>
      <c r="QP141" s="55"/>
      <c r="QQ141" s="55"/>
      <c r="QR141" s="55"/>
      <c r="QS141" s="55"/>
      <c r="QT141" s="55"/>
      <c r="QU141" s="55"/>
      <c r="QV141" s="55"/>
      <c r="QW141" s="55"/>
      <c r="QX141" s="55"/>
      <c r="QY141" s="55"/>
      <c r="QZ141" s="55"/>
      <c r="RA141" s="55"/>
      <c r="RB141" s="55"/>
      <c r="RC141" s="55"/>
      <c r="RD141" s="55"/>
      <c r="RE141" s="55"/>
      <c r="RF141" s="55"/>
      <c r="RG141" s="55"/>
      <c r="RH141" s="55"/>
      <c r="RI141" s="55"/>
      <c r="RJ141" s="55"/>
      <c r="RK141" s="55"/>
      <c r="RL141" s="55"/>
      <c r="RM141" s="55"/>
      <c r="RN141" s="55"/>
      <c r="RO141" s="55"/>
      <c r="RP141" s="55"/>
      <c r="RQ141" s="55"/>
      <c r="RR141" s="55"/>
      <c r="RS141" s="55"/>
      <c r="RT141" s="55"/>
      <c r="RU141" s="55"/>
      <c r="RV141" s="55"/>
      <c r="RW141" s="55"/>
      <c r="RX141" s="55"/>
      <c r="RY141" s="55"/>
      <c r="RZ141" s="55"/>
      <c r="SA141" s="55"/>
      <c r="SB141" s="55"/>
      <c r="SC141" s="55"/>
      <c r="SD141" s="55"/>
      <c r="SE141" s="55"/>
      <c r="SF141" s="55"/>
      <c r="SG141" s="55"/>
      <c r="SH141" s="55"/>
      <c r="SI141" s="55"/>
      <c r="SJ141" s="55"/>
      <c r="SK141" s="55"/>
      <c r="SL141" s="55"/>
      <c r="SM141" s="55"/>
      <c r="SN141" s="55"/>
      <c r="SO141" s="55"/>
      <c r="SP141" s="55"/>
      <c r="SQ141" s="55"/>
      <c r="SR141" s="55"/>
      <c r="SS141" s="55"/>
      <c r="ST141" s="55"/>
      <c r="SU141" s="55"/>
      <c r="SV141" s="55"/>
      <c r="SW141" s="55"/>
      <c r="SX141" s="55"/>
      <c r="SY141" s="55"/>
      <c r="SZ141" s="55"/>
      <c r="TA141" s="55"/>
      <c r="TB141" s="55"/>
      <c r="TC141" s="55"/>
      <c r="TD141" s="55"/>
      <c r="TE141" s="55"/>
      <c r="TF141" s="55"/>
      <c r="TG141" s="55"/>
      <c r="TH141" s="55"/>
      <c r="TI141" s="55"/>
      <c r="TJ141" s="55"/>
      <c r="TK141" s="55"/>
      <c r="TL141" s="55"/>
      <c r="TM141" s="55"/>
      <c r="TN141" s="55"/>
      <c r="TO141" s="55"/>
      <c r="TP141" s="55"/>
      <c r="TQ141" s="55"/>
      <c r="TR141" s="55"/>
      <c r="TS141" s="55"/>
      <c r="TT141" s="55"/>
      <c r="TU141" s="55"/>
      <c r="TV141" s="55"/>
      <c r="TW141" s="55"/>
      <c r="TX141" s="55"/>
      <c r="TY141" s="55"/>
      <c r="TZ141" s="55"/>
      <c r="UA141" s="55"/>
      <c r="UB141" s="55"/>
      <c r="UC141" s="55"/>
      <c r="UD141" s="55"/>
      <c r="UE141" s="55"/>
      <c r="UF141" s="55"/>
      <c r="UG141" s="55"/>
      <c r="UH141" s="55"/>
      <c r="UI141" s="55"/>
      <c r="UJ141" s="55"/>
      <c r="UK141" s="55"/>
      <c r="UL141" s="55"/>
      <c r="UM141" s="55"/>
      <c r="UN141" s="55"/>
      <c r="UO141" s="55"/>
      <c r="UP141" s="55"/>
      <c r="UQ141" s="55"/>
      <c r="UR141" s="55"/>
      <c r="US141" s="55"/>
      <c r="UT141" s="55"/>
      <c r="UU141" s="55"/>
      <c r="UV141" s="55"/>
      <c r="UW141" s="55"/>
      <c r="UX141" s="55"/>
      <c r="UY141" s="55"/>
      <c r="UZ141" s="55"/>
      <c r="VA141" s="55"/>
      <c r="VB141" s="55"/>
      <c r="VC141" s="55"/>
      <c r="VD141" s="55"/>
      <c r="VE141" s="55"/>
      <c r="VF141" s="55"/>
      <c r="VG141" s="55"/>
      <c r="VH141" s="55"/>
      <c r="VI141" s="55"/>
      <c r="VJ141" s="55"/>
      <c r="VK141" s="55"/>
      <c r="VL141" s="55"/>
      <c r="VM141" s="55"/>
      <c r="VN141" s="55"/>
      <c r="VO141" s="55"/>
      <c r="VP141" s="55"/>
      <c r="VQ141" s="55"/>
      <c r="VR141" s="55"/>
      <c r="VS141" s="55"/>
      <c r="VT141" s="55"/>
      <c r="VU141" s="55"/>
      <c r="VV141" s="55"/>
      <c r="VW141" s="55"/>
      <c r="VX141" s="55"/>
      <c r="VY141" s="55"/>
      <c r="VZ141" s="55"/>
      <c r="WA141" s="55"/>
      <c r="WB141" s="55"/>
      <c r="WC141" s="55"/>
      <c r="WD141" s="55"/>
      <c r="WE141" s="55"/>
      <c r="WF141" s="55"/>
      <c r="WG141" s="55"/>
      <c r="WH141" s="55"/>
      <c r="WI141" s="55"/>
      <c r="WJ141" s="55"/>
      <c r="WK141" s="55"/>
      <c r="WL141" s="55"/>
      <c r="WM141" s="55"/>
      <c r="WN141" s="55"/>
      <c r="WO141" s="55"/>
      <c r="WP141" s="55"/>
      <c r="WQ141" s="55"/>
      <c r="WR141" s="55"/>
      <c r="WS141" s="55"/>
      <c r="WT141" s="55"/>
      <c r="WU141" s="55"/>
      <c r="WV141" s="55"/>
      <c r="WW141" s="55"/>
      <c r="WX141" s="55"/>
      <c r="WY141" s="55"/>
      <c r="WZ141" s="55"/>
      <c r="XA141" s="55"/>
      <c r="XB141" s="55"/>
      <c r="XC141" s="55"/>
      <c r="XD141" s="55"/>
      <c r="XE141" s="55"/>
      <c r="XF141" s="55"/>
      <c r="XG141" s="55"/>
      <c r="XH141" s="55"/>
      <c r="XI141" s="55"/>
      <c r="XJ141" s="55"/>
      <c r="XK141" s="55"/>
      <c r="XL141" s="55"/>
      <c r="XM141" s="55"/>
      <c r="XN141" s="55"/>
      <c r="XO141" s="55"/>
      <c r="XP141" s="55"/>
      <c r="XQ141" s="55"/>
      <c r="XR141" s="55"/>
      <c r="XS141" s="55"/>
      <c r="XT141" s="55"/>
      <c r="XU141" s="55"/>
      <c r="XV141" s="55"/>
      <c r="XW141" s="55"/>
      <c r="XX141" s="55"/>
      <c r="XY141" s="55"/>
      <c r="XZ141" s="55"/>
      <c r="YA141" s="55"/>
      <c r="YB141" s="55"/>
      <c r="YC141" s="55"/>
      <c r="YD141" s="55"/>
      <c r="YE141" s="55"/>
      <c r="YF141" s="55"/>
      <c r="YG141" s="55"/>
      <c r="YH141" s="55"/>
      <c r="YI141" s="55"/>
      <c r="YJ141" s="55"/>
      <c r="YK141" s="55"/>
      <c r="YL141" s="55"/>
      <c r="YM141" s="55"/>
      <c r="YN141" s="55"/>
      <c r="YO141" s="55"/>
      <c r="YP141" s="55"/>
      <c r="YQ141" s="55"/>
      <c r="YR141" s="55"/>
      <c r="YS141" s="55"/>
      <c r="YT141" s="55"/>
      <c r="YU141" s="55"/>
      <c r="YV141" s="55"/>
      <c r="YW141" s="55"/>
      <c r="YX141" s="55"/>
      <c r="YY141" s="55"/>
      <c r="YZ141" s="55"/>
      <c r="ZA141" s="55"/>
      <c r="ZB141" s="55"/>
      <c r="ZC141" s="55"/>
      <c r="ZD141" s="55"/>
      <c r="ZE141" s="55"/>
      <c r="ZF141" s="55"/>
      <c r="ZG141" s="55"/>
      <c r="ZH141" s="55"/>
      <c r="ZI141" s="55"/>
      <c r="ZJ141" s="55"/>
      <c r="ZK141" s="55"/>
      <c r="ZL141" s="55"/>
      <c r="ZM141" s="55"/>
      <c r="ZN141" s="55"/>
      <c r="ZO141" s="55"/>
      <c r="ZP141" s="55"/>
      <c r="ZQ141" s="55"/>
      <c r="ZR141" s="55"/>
      <c r="ZS141" s="55"/>
      <c r="ZT141" s="55"/>
      <c r="ZU141" s="55"/>
      <c r="ZV141" s="55"/>
      <c r="ZW141" s="55"/>
      <c r="ZX141" s="55"/>
      <c r="ZY141" s="55"/>
      <c r="ZZ141" s="55"/>
      <c r="AAA141" s="55"/>
      <c r="AAB141" s="55"/>
      <c r="AAC141" s="55"/>
      <c r="AAD141" s="55"/>
      <c r="AAE141" s="55"/>
      <c r="AAF141" s="55"/>
      <c r="AAG141" s="55"/>
      <c r="AAH141" s="55"/>
      <c r="AAI141" s="55"/>
      <c r="AAJ141" s="55"/>
      <c r="AAK141" s="55"/>
      <c r="AAL141" s="55"/>
      <c r="AAM141" s="55"/>
      <c r="AAN141" s="55"/>
      <c r="AAO141" s="55"/>
      <c r="AAP141" s="55"/>
      <c r="AAQ141" s="55"/>
      <c r="AAR141" s="55"/>
      <c r="AAS141" s="55"/>
      <c r="AAT141" s="55"/>
      <c r="AAU141" s="55"/>
      <c r="AAV141" s="55"/>
      <c r="AAW141" s="55"/>
      <c r="AAX141" s="55"/>
      <c r="AAY141" s="55"/>
      <c r="AAZ141" s="55"/>
      <c r="ABA141" s="55"/>
      <c r="ABB141" s="55"/>
      <c r="ABC141" s="55"/>
      <c r="ABD141" s="55"/>
      <c r="ABE141" s="55"/>
      <c r="ABF141" s="55"/>
      <c r="ABG141" s="55"/>
      <c r="ABH141" s="55"/>
      <c r="ABI141" s="55"/>
      <c r="ABJ141" s="55"/>
      <c r="ABK141" s="55"/>
      <c r="ABL141" s="55"/>
      <c r="ABM141" s="55"/>
      <c r="ABN141" s="55"/>
      <c r="ABO141" s="55"/>
      <c r="ABP141" s="55"/>
      <c r="ABQ141" s="55"/>
      <c r="ABR141" s="55"/>
      <c r="ABS141" s="55"/>
      <c r="ABT141" s="55"/>
      <c r="ABU141" s="55"/>
      <c r="ABV141" s="55"/>
      <c r="ABW141" s="55"/>
      <c r="ABX141" s="55"/>
      <c r="ABY141" s="55"/>
      <c r="ABZ141" s="55"/>
      <c r="ACA141" s="55"/>
      <c r="ACB141" s="55"/>
      <c r="ACC141" s="55"/>
      <c r="ACD141" s="55"/>
      <c r="ACE141" s="55"/>
      <c r="ACF141" s="55"/>
      <c r="ACG141" s="55"/>
      <c r="ACH141" s="55"/>
      <c r="ACI141" s="55"/>
      <c r="ACJ141" s="55"/>
      <c r="ACK141" s="55"/>
      <c r="ACL141" s="55"/>
      <c r="ACM141" s="55"/>
      <c r="ACN141" s="55"/>
      <c r="ACO141" s="55"/>
      <c r="ACP141" s="55"/>
      <c r="ACQ141" s="55"/>
      <c r="ACR141" s="55"/>
      <c r="ACS141" s="55"/>
      <c r="ACT141" s="55"/>
      <c r="ACU141" s="55"/>
      <c r="ACV141" s="55"/>
      <c r="ACW141" s="55"/>
      <c r="ACX141" s="55"/>
      <c r="ACY141" s="55"/>
      <c r="ACZ141" s="55"/>
      <c r="ADA141" s="55"/>
      <c r="ADB141" s="55"/>
      <c r="ADC141" s="55"/>
      <c r="ADD141" s="55"/>
      <c r="ADE141" s="55"/>
      <c r="ADF141" s="55"/>
      <c r="ADG141" s="55"/>
      <c r="ADH141" s="55"/>
      <c r="ADI141" s="55"/>
      <c r="ADJ141" s="55"/>
    </row>
    <row r="142" spans="1:790" s="56" customFormat="1" ht="47.25" customHeight="1" x14ac:dyDescent="0.3">
      <c r="A142" s="536"/>
      <c r="B142" s="537"/>
      <c r="C142" s="537"/>
      <c r="D142" s="536"/>
      <c r="E142" s="536"/>
      <c r="F142" s="512"/>
      <c r="G142" s="512"/>
      <c r="H142" s="512"/>
      <c r="I142" s="512"/>
      <c r="J142" s="59" t="s">
        <v>184</v>
      </c>
      <c r="K142" s="59" t="s">
        <v>185</v>
      </c>
      <c r="L142" s="59" t="s">
        <v>186</v>
      </c>
      <c r="M142" s="59" t="s">
        <v>99</v>
      </c>
      <c r="N142" s="59" t="s">
        <v>187</v>
      </c>
      <c r="O142" s="65">
        <v>15752.8</v>
      </c>
      <c r="P142" s="512"/>
      <c r="Q142" s="512"/>
      <c r="R142" s="512"/>
      <c r="S142" s="512"/>
      <c r="T142" s="512"/>
      <c r="U142" s="512"/>
      <c r="V142" s="512"/>
      <c r="W142" s="512"/>
      <c r="X142" s="520"/>
      <c r="Y142" s="520"/>
      <c r="Z142" s="512"/>
      <c r="AA142" s="512"/>
      <c r="AB142" s="512"/>
      <c r="AC142" s="512"/>
      <c r="AD142" s="512"/>
      <c r="AE142" s="512"/>
      <c r="AF142" s="512"/>
      <c r="AG142" s="512"/>
      <c r="AH142" s="520"/>
      <c r="AI142" s="520"/>
      <c r="AJ142" s="512"/>
      <c r="AK142" s="512"/>
      <c r="AL142" s="512"/>
      <c r="AM142" s="512"/>
      <c r="AN142" s="512"/>
      <c r="AO142" s="512"/>
      <c r="AP142" s="512"/>
      <c r="AQ142" s="512"/>
      <c r="AR142" s="512"/>
      <c r="AS142" s="512"/>
      <c r="AT142" s="512"/>
      <c r="AU142" s="512"/>
      <c r="AV142" s="512"/>
      <c r="AW142" s="539"/>
      <c r="AX142" s="539"/>
      <c r="AY142" s="539"/>
      <c r="AZ142" s="539"/>
      <c r="BA142" s="539"/>
      <c r="BB142" s="540"/>
      <c r="BC142" s="538"/>
      <c r="BD142" s="538"/>
      <c r="BE142" s="538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  <c r="IW142" s="55"/>
      <c r="IX142" s="55"/>
      <c r="IY142" s="55"/>
      <c r="IZ142" s="55"/>
      <c r="JA142" s="55"/>
      <c r="JB142" s="55"/>
      <c r="JC142" s="55"/>
      <c r="JD142" s="55"/>
      <c r="JE142" s="55"/>
      <c r="JF142" s="55"/>
      <c r="JG142" s="55"/>
      <c r="JH142" s="55"/>
      <c r="JI142" s="55"/>
      <c r="JJ142" s="55"/>
      <c r="JK142" s="55"/>
      <c r="JL142" s="55"/>
      <c r="JM142" s="55"/>
      <c r="JN142" s="55"/>
      <c r="JO142" s="55"/>
      <c r="JP142" s="55"/>
      <c r="JQ142" s="55"/>
      <c r="JR142" s="55"/>
      <c r="JS142" s="55"/>
      <c r="JT142" s="55"/>
      <c r="JU142" s="55"/>
      <c r="JV142" s="55"/>
      <c r="JW142" s="55"/>
      <c r="JX142" s="55"/>
      <c r="JY142" s="55"/>
      <c r="JZ142" s="55"/>
      <c r="KA142" s="55"/>
      <c r="KB142" s="55"/>
      <c r="KC142" s="55"/>
      <c r="KD142" s="55"/>
      <c r="KE142" s="55"/>
      <c r="KF142" s="55"/>
      <c r="KG142" s="55"/>
      <c r="KH142" s="55"/>
      <c r="KI142" s="55"/>
      <c r="KJ142" s="55"/>
      <c r="KK142" s="55"/>
      <c r="KL142" s="55"/>
      <c r="KM142" s="55"/>
      <c r="KN142" s="55"/>
      <c r="KO142" s="55"/>
      <c r="KP142" s="55"/>
      <c r="KQ142" s="55"/>
      <c r="KR142" s="55"/>
      <c r="KS142" s="55"/>
      <c r="KT142" s="55"/>
      <c r="KU142" s="55"/>
      <c r="KV142" s="55"/>
      <c r="KW142" s="55"/>
      <c r="KX142" s="55"/>
      <c r="KY142" s="55"/>
      <c r="KZ142" s="55"/>
      <c r="LA142" s="55"/>
      <c r="LB142" s="55"/>
      <c r="LC142" s="55"/>
      <c r="LD142" s="55"/>
      <c r="LE142" s="55"/>
      <c r="LF142" s="55"/>
      <c r="LG142" s="55"/>
      <c r="LH142" s="55"/>
      <c r="LI142" s="55"/>
      <c r="LJ142" s="55"/>
      <c r="LK142" s="55"/>
      <c r="LL142" s="55"/>
      <c r="LM142" s="55"/>
      <c r="LN142" s="55"/>
      <c r="LO142" s="55"/>
      <c r="LP142" s="55"/>
      <c r="LQ142" s="55"/>
      <c r="LR142" s="55"/>
      <c r="LS142" s="55"/>
      <c r="LT142" s="55"/>
      <c r="LU142" s="55"/>
      <c r="LV142" s="55"/>
      <c r="LW142" s="55"/>
      <c r="LX142" s="55"/>
      <c r="LY142" s="55"/>
      <c r="LZ142" s="55"/>
      <c r="MA142" s="55"/>
      <c r="MB142" s="55"/>
      <c r="MC142" s="55"/>
      <c r="MD142" s="55"/>
      <c r="ME142" s="55"/>
      <c r="MF142" s="55"/>
      <c r="MG142" s="55"/>
      <c r="MH142" s="55"/>
      <c r="MI142" s="55"/>
      <c r="MJ142" s="55"/>
      <c r="MK142" s="55"/>
      <c r="ML142" s="55"/>
      <c r="MM142" s="55"/>
      <c r="MN142" s="55"/>
      <c r="MO142" s="55"/>
      <c r="MP142" s="55"/>
      <c r="MQ142" s="55"/>
      <c r="MR142" s="55"/>
      <c r="MS142" s="55"/>
      <c r="MT142" s="55"/>
      <c r="MU142" s="55"/>
      <c r="MV142" s="55"/>
      <c r="MW142" s="55"/>
      <c r="MX142" s="55"/>
      <c r="MY142" s="55"/>
      <c r="MZ142" s="55"/>
      <c r="NA142" s="55"/>
      <c r="NB142" s="55"/>
      <c r="NC142" s="55"/>
      <c r="ND142" s="55"/>
      <c r="NE142" s="55"/>
      <c r="NF142" s="55"/>
      <c r="NG142" s="55"/>
      <c r="NH142" s="55"/>
      <c r="NI142" s="55"/>
      <c r="NJ142" s="55"/>
      <c r="NK142" s="55"/>
      <c r="NL142" s="55"/>
      <c r="NM142" s="55"/>
      <c r="NN142" s="55"/>
      <c r="NO142" s="55"/>
      <c r="NP142" s="55"/>
      <c r="NQ142" s="55"/>
      <c r="NR142" s="55"/>
      <c r="NS142" s="55"/>
      <c r="NT142" s="55"/>
      <c r="NU142" s="55"/>
      <c r="NV142" s="55"/>
      <c r="NW142" s="55"/>
      <c r="NX142" s="55"/>
      <c r="NY142" s="55"/>
      <c r="NZ142" s="55"/>
      <c r="OA142" s="55"/>
      <c r="OB142" s="55"/>
      <c r="OC142" s="55"/>
      <c r="OD142" s="55"/>
      <c r="OE142" s="55"/>
      <c r="OF142" s="55"/>
      <c r="OG142" s="55"/>
      <c r="OH142" s="55"/>
      <c r="OI142" s="55"/>
      <c r="OJ142" s="55"/>
      <c r="OK142" s="55"/>
      <c r="OL142" s="55"/>
      <c r="OM142" s="55"/>
      <c r="ON142" s="55"/>
      <c r="OO142" s="55"/>
      <c r="OP142" s="55"/>
      <c r="OQ142" s="55"/>
      <c r="OR142" s="55"/>
      <c r="OS142" s="55"/>
      <c r="OT142" s="55"/>
      <c r="OU142" s="55"/>
      <c r="OV142" s="55"/>
      <c r="OW142" s="55"/>
      <c r="OX142" s="55"/>
      <c r="OY142" s="55"/>
      <c r="OZ142" s="55"/>
      <c r="PA142" s="55"/>
      <c r="PB142" s="55"/>
      <c r="PC142" s="55"/>
      <c r="PD142" s="55"/>
      <c r="PE142" s="55"/>
      <c r="PF142" s="55"/>
      <c r="PG142" s="55"/>
      <c r="PH142" s="55"/>
      <c r="PI142" s="55"/>
      <c r="PJ142" s="55"/>
      <c r="PK142" s="55"/>
      <c r="PL142" s="55"/>
      <c r="PM142" s="55"/>
      <c r="PN142" s="55"/>
      <c r="PO142" s="55"/>
      <c r="PP142" s="55"/>
      <c r="PQ142" s="55"/>
      <c r="PR142" s="55"/>
      <c r="PS142" s="55"/>
      <c r="PT142" s="55"/>
      <c r="PU142" s="55"/>
      <c r="PV142" s="55"/>
      <c r="PW142" s="55"/>
      <c r="PX142" s="55"/>
      <c r="PY142" s="55"/>
      <c r="PZ142" s="55"/>
      <c r="QA142" s="55"/>
      <c r="QB142" s="55"/>
      <c r="QC142" s="55"/>
      <c r="QD142" s="55"/>
      <c r="QE142" s="55"/>
      <c r="QF142" s="55"/>
      <c r="QG142" s="55"/>
      <c r="QH142" s="55"/>
      <c r="QI142" s="55"/>
      <c r="QJ142" s="55"/>
      <c r="QK142" s="55"/>
      <c r="QL142" s="55"/>
      <c r="QM142" s="55"/>
      <c r="QN142" s="55"/>
      <c r="QO142" s="55"/>
      <c r="QP142" s="55"/>
      <c r="QQ142" s="55"/>
      <c r="QR142" s="55"/>
      <c r="QS142" s="55"/>
      <c r="QT142" s="55"/>
      <c r="QU142" s="55"/>
      <c r="QV142" s="55"/>
      <c r="QW142" s="55"/>
      <c r="QX142" s="55"/>
      <c r="QY142" s="55"/>
      <c r="QZ142" s="55"/>
      <c r="RA142" s="55"/>
      <c r="RB142" s="55"/>
      <c r="RC142" s="55"/>
      <c r="RD142" s="55"/>
      <c r="RE142" s="55"/>
      <c r="RF142" s="55"/>
      <c r="RG142" s="55"/>
      <c r="RH142" s="55"/>
      <c r="RI142" s="55"/>
      <c r="RJ142" s="55"/>
      <c r="RK142" s="55"/>
      <c r="RL142" s="55"/>
      <c r="RM142" s="55"/>
      <c r="RN142" s="55"/>
      <c r="RO142" s="55"/>
      <c r="RP142" s="55"/>
      <c r="RQ142" s="55"/>
      <c r="RR142" s="55"/>
      <c r="RS142" s="55"/>
      <c r="RT142" s="55"/>
      <c r="RU142" s="55"/>
      <c r="RV142" s="55"/>
      <c r="RW142" s="55"/>
      <c r="RX142" s="55"/>
      <c r="RY142" s="55"/>
      <c r="RZ142" s="55"/>
      <c r="SA142" s="55"/>
      <c r="SB142" s="55"/>
      <c r="SC142" s="55"/>
      <c r="SD142" s="55"/>
      <c r="SE142" s="55"/>
      <c r="SF142" s="55"/>
      <c r="SG142" s="55"/>
      <c r="SH142" s="55"/>
      <c r="SI142" s="55"/>
      <c r="SJ142" s="55"/>
      <c r="SK142" s="55"/>
      <c r="SL142" s="55"/>
      <c r="SM142" s="55"/>
      <c r="SN142" s="55"/>
      <c r="SO142" s="55"/>
      <c r="SP142" s="55"/>
      <c r="SQ142" s="55"/>
      <c r="SR142" s="55"/>
      <c r="SS142" s="55"/>
      <c r="ST142" s="55"/>
      <c r="SU142" s="55"/>
      <c r="SV142" s="55"/>
      <c r="SW142" s="55"/>
      <c r="SX142" s="55"/>
      <c r="SY142" s="55"/>
      <c r="SZ142" s="55"/>
      <c r="TA142" s="55"/>
      <c r="TB142" s="55"/>
      <c r="TC142" s="55"/>
      <c r="TD142" s="55"/>
      <c r="TE142" s="55"/>
      <c r="TF142" s="55"/>
      <c r="TG142" s="55"/>
      <c r="TH142" s="55"/>
      <c r="TI142" s="55"/>
      <c r="TJ142" s="55"/>
      <c r="TK142" s="55"/>
      <c r="TL142" s="55"/>
      <c r="TM142" s="55"/>
      <c r="TN142" s="55"/>
      <c r="TO142" s="55"/>
      <c r="TP142" s="55"/>
      <c r="TQ142" s="55"/>
      <c r="TR142" s="55"/>
      <c r="TS142" s="55"/>
      <c r="TT142" s="55"/>
      <c r="TU142" s="55"/>
      <c r="TV142" s="55"/>
      <c r="TW142" s="55"/>
      <c r="TX142" s="55"/>
      <c r="TY142" s="55"/>
      <c r="TZ142" s="55"/>
      <c r="UA142" s="55"/>
      <c r="UB142" s="55"/>
      <c r="UC142" s="55"/>
      <c r="UD142" s="55"/>
      <c r="UE142" s="55"/>
      <c r="UF142" s="55"/>
      <c r="UG142" s="55"/>
      <c r="UH142" s="55"/>
      <c r="UI142" s="55"/>
      <c r="UJ142" s="55"/>
      <c r="UK142" s="55"/>
      <c r="UL142" s="55"/>
      <c r="UM142" s="55"/>
      <c r="UN142" s="55"/>
      <c r="UO142" s="55"/>
      <c r="UP142" s="55"/>
      <c r="UQ142" s="55"/>
      <c r="UR142" s="55"/>
      <c r="US142" s="55"/>
      <c r="UT142" s="55"/>
      <c r="UU142" s="55"/>
      <c r="UV142" s="55"/>
      <c r="UW142" s="55"/>
      <c r="UX142" s="55"/>
      <c r="UY142" s="55"/>
      <c r="UZ142" s="55"/>
      <c r="VA142" s="55"/>
      <c r="VB142" s="55"/>
      <c r="VC142" s="55"/>
      <c r="VD142" s="55"/>
      <c r="VE142" s="55"/>
      <c r="VF142" s="55"/>
      <c r="VG142" s="55"/>
      <c r="VH142" s="55"/>
      <c r="VI142" s="55"/>
      <c r="VJ142" s="55"/>
      <c r="VK142" s="55"/>
      <c r="VL142" s="55"/>
      <c r="VM142" s="55"/>
      <c r="VN142" s="55"/>
      <c r="VO142" s="55"/>
      <c r="VP142" s="55"/>
      <c r="VQ142" s="55"/>
      <c r="VR142" s="55"/>
      <c r="VS142" s="55"/>
      <c r="VT142" s="55"/>
      <c r="VU142" s="55"/>
      <c r="VV142" s="55"/>
      <c r="VW142" s="55"/>
      <c r="VX142" s="55"/>
      <c r="VY142" s="55"/>
      <c r="VZ142" s="55"/>
      <c r="WA142" s="55"/>
      <c r="WB142" s="55"/>
      <c r="WC142" s="55"/>
      <c r="WD142" s="55"/>
      <c r="WE142" s="55"/>
      <c r="WF142" s="55"/>
      <c r="WG142" s="55"/>
      <c r="WH142" s="55"/>
      <c r="WI142" s="55"/>
      <c r="WJ142" s="55"/>
      <c r="WK142" s="55"/>
      <c r="WL142" s="55"/>
      <c r="WM142" s="55"/>
      <c r="WN142" s="55"/>
      <c r="WO142" s="55"/>
      <c r="WP142" s="55"/>
      <c r="WQ142" s="55"/>
      <c r="WR142" s="55"/>
      <c r="WS142" s="55"/>
      <c r="WT142" s="55"/>
      <c r="WU142" s="55"/>
      <c r="WV142" s="55"/>
      <c r="WW142" s="55"/>
      <c r="WX142" s="55"/>
      <c r="WY142" s="55"/>
      <c r="WZ142" s="55"/>
      <c r="XA142" s="55"/>
      <c r="XB142" s="55"/>
      <c r="XC142" s="55"/>
      <c r="XD142" s="55"/>
      <c r="XE142" s="55"/>
      <c r="XF142" s="55"/>
      <c r="XG142" s="55"/>
      <c r="XH142" s="55"/>
      <c r="XI142" s="55"/>
      <c r="XJ142" s="55"/>
      <c r="XK142" s="55"/>
      <c r="XL142" s="55"/>
      <c r="XM142" s="55"/>
      <c r="XN142" s="55"/>
      <c r="XO142" s="55"/>
      <c r="XP142" s="55"/>
      <c r="XQ142" s="55"/>
      <c r="XR142" s="55"/>
      <c r="XS142" s="55"/>
      <c r="XT142" s="55"/>
      <c r="XU142" s="55"/>
      <c r="XV142" s="55"/>
      <c r="XW142" s="55"/>
      <c r="XX142" s="55"/>
      <c r="XY142" s="55"/>
      <c r="XZ142" s="55"/>
      <c r="YA142" s="55"/>
      <c r="YB142" s="55"/>
      <c r="YC142" s="55"/>
      <c r="YD142" s="55"/>
      <c r="YE142" s="55"/>
      <c r="YF142" s="55"/>
      <c r="YG142" s="55"/>
      <c r="YH142" s="55"/>
      <c r="YI142" s="55"/>
      <c r="YJ142" s="55"/>
      <c r="YK142" s="55"/>
      <c r="YL142" s="55"/>
      <c r="YM142" s="55"/>
      <c r="YN142" s="55"/>
      <c r="YO142" s="55"/>
      <c r="YP142" s="55"/>
      <c r="YQ142" s="55"/>
      <c r="YR142" s="55"/>
      <c r="YS142" s="55"/>
      <c r="YT142" s="55"/>
      <c r="YU142" s="55"/>
      <c r="YV142" s="55"/>
      <c r="YW142" s="55"/>
      <c r="YX142" s="55"/>
      <c r="YY142" s="55"/>
      <c r="YZ142" s="55"/>
      <c r="ZA142" s="55"/>
      <c r="ZB142" s="55"/>
      <c r="ZC142" s="55"/>
      <c r="ZD142" s="55"/>
      <c r="ZE142" s="55"/>
      <c r="ZF142" s="55"/>
      <c r="ZG142" s="55"/>
      <c r="ZH142" s="55"/>
      <c r="ZI142" s="55"/>
      <c r="ZJ142" s="55"/>
      <c r="ZK142" s="55"/>
      <c r="ZL142" s="55"/>
      <c r="ZM142" s="55"/>
      <c r="ZN142" s="55"/>
      <c r="ZO142" s="55"/>
      <c r="ZP142" s="55"/>
      <c r="ZQ142" s="55"/>
      <c r="ZR142" s="55"/>
      <c r="ZS142" s="55"/>
      <c r="ZT142" s="55"/>
      <c r="ZU142" s="55"/>
      <c r="ZV142" s="55"/>
      <c r="ZW142" s="55"/>
      <c r="ZX142" s="55"/>
      <c r="ZY142" s="55"/>
      <c r="ZZ142" s="55"/>
      <c r="AAA142" s="55"/>
      <c r="AAB142" s="55"/>
      <c r="AAC142" s="55"/>
      <c r="AAD142" s="55"/>
      <c r="AAE142" s="55"/>
      <c r="AAF142" s="55"/>
      <c r="AAG142" s="55"/>
      <c r="AAH142" s="55"/>
      <c r="AAI142" s="55"/>
      <c r="AAJ142" s="55"/>
      <c r="AAK142" s="55"/>
      <c r="AAL142" s="55"/>
      <c r="AAM142" s="55"/>
      <c r="AAN142" s="55"/>
      <c r="AAO142" s="55"/>
      <c r="AAP142" s="55"/>
      <c r="AAQ142" s="55"/>
      <c r="AAR142" s="55"/>
      <c r="AAS142" s="55"/>
      <c r="AAT142" s="55"/>
      <c r="AAU142" s="55"/>
      <c r="AAV142" s="55"/>
      <c r="AAW142" s="55"/>
      <c r="AAX142" s="55"/>
      <c r="AAY142" s="55"/>
      <c r="AAZ142" s="55"/>
      <c r="ABA142" s="55"/>
      <c r="ABB142" s="55"/>
      <c r="ABC142" s="55"/>
      <c r="ABD142" s="55"/>
      <c r="ABE142" s="55"/>
      <c r="ABF142" s="55"/>
      <c r="ABG142" s="55"/>
      <c r="ABH142" s="55"/>
      <c r="ABI142" s="55"/>
      <c r="ABJ142" s="55"/>
      <c r="ABK142" s="55"/>
      <c r="ABL142" s="55"/>
      <c r="ABM142" s="55"/>
      <c r="ABN142" s="55"/>
      <c r="ABO142" s="55"/>
      <c r="ABP142" s="55"/>
      <c r="ABQ142" s="55"/>
      <c r="ABR142" s="55"/>
      <c r="ABS142" s="55"/>
      <c r="ABT142" s="55"/>
      <c r="ABU142" s="55"/>
      <c r="ABV142" s="55"/>
      <c r="ABW142" s="55"/>
      <c r="ABX142" s="55"/>
      <c r="ABY142" s="55"/>
      <c r="ABZ142" s="55"/>
      <c r="ACA142" s="55"/>
      <c r="ACB142" s="55"/>
      <c r="ACC142" s="55"/>
      <c r="ACD142" s="55"/>
      <c r="ACE142" s="55"/>
      <c r="ACF142" s="55"/>
      <c r="ACG142" s="55"/>
      <c r="ACH142" s="55"/>
      <c r="ACI142" s="55"/>
      <c r="ACJ142" s="55"/>
      <c r="ACK142" s="55"/>
      <c r="ACL142" s="55"/>
      <c r="ACM142" s="55"/>
      <c r="ACN142" s="55"/>
      <c r="ACO142" s="55"/>
      <c r="ACP142" s="55"/>
      <c r="ACQ142" s="55"/>
      <c r="ACR142" s="55"/>
      <c r="ACS142" s="55"/>
      <c r="ACT142" s="55"/>
      <c r="ACU142" s="55"/>
      <c r="ACV142" s="55"/>
      <c r="ACW142" s="55"/>
      <c r="ACX142" s="55"/>
      <c r="ACY142" s="55"/>
      <c r="ACZ142" s="55"/>
      <c r="ADA142" s="55"/>
      <c r="ADB142" s="55"/>
      <c r="ADC142" s="55"/>
      <c r="ADD142" s="55"/>
      <c r="ADE142" s="55"/>
      <c r="ADF142" s="55"/>
      <c r="ADG142" s="55"/>
      <c r="ADH142" s="55"/>
      <c r="ADI142" s="55"/>
      <c r="ADJ142" s="55"/>
    </row>
    <row r="143" spans="1:790" s="51" customFormat="1" ht="47.25" customHeight="1" x14ac:dyDescent="0.3">
      <c r="A143" s="66">
        <v>2019</v>
      </c>
      <c r="B143" s="67">
        <v>43466</v>
      </c>
      <c r="C143" s="67">
        <v>43555</v>
      </c>
      <c r="D143" s="66" t="s">
        <v>330</v>
      </c>
      <c r="E143" s="66" t="s">
        <v>217</v>
      </c>
      <c r="F143" s="68" t="s">
        <v>350</v>
      </c>
      <c r="G143" s="68" t="s">
        <v>294</v>
      </c>
      <c r="H143" s="68" t="s">
        <v>482</v>
      </c>
      <c r="I143" s="68" t="s">
        <v>351</v>
      </c>
      <c r="J143" s="75" t="s">
        <v>67</v>
      </c>
      <c r="K143" s="75" t="s">
        <v>68</v>
      </c>
      <c r="L143" s="75" t="s">
        <v>69</v>
      </c>
      <c r="M143" s="75" t="s">
        <v>296</v>
      </c>
      <c r="N143" s="75" t="s">
        <v>297</v>
      </c>
      <c r="O143" s="74">
        <v>48587.76</v>
      </c>
      <c r="P143" s="68" t="s">
        <v>67</v>
      </c>
      <c r="Q143" s="68" t="s">
        <v>68</v>
      </c>
      <c r="R143" s="68" t="s">
        <v>69</v>
      </c>
      <c r="S143" s="68" t="s">
        <v>296</v>
      </c>
      <c r="T143" s="68" t="s">
        <v>297</v>
      </c>
      <c r="U143" s="68" t="s">
        <v>124</v>
      </c>
      <c r="V143" s="68" t="str">
        <f>U143</f>
        <v>DIRECCION DE EPIDEMIOLOGIA Y MEDICINA PREVENTIVA</v>
      </c>
      <c r="W143" s="68" t="str">
        <f>F143</f>
        <v>SSPDF-SRMAS-JUDCCM-SERV-013-19</v>
      </c>
      <c r="X143" s="110">
        <v>43508</v>
      </c>
      <c r="Y143" s="110">
        <v>472112</v>
      </c>
      <c r="Z143" s="68">
        <f>+Y143*1.16</f>
        <v>547649.91999999993</v>
      </c>
      <c r="AA143" s="68" t="s">
        <v>196</v>
      </c>
      <c r="AB143" s="68" t="s">
        <v>196</v>
      </c>
      <c r="AC143" s="68" t="s">
        <v>73</v>
      </c>
      <c r="AD143" s="68" t="s">
        <v>74</v>
      </c>
      <c r="AE143" s="68" t="s">
        <v>75</v>
      </c>
      <c r="AF143" s="68" t="str">
        <f>I143</f>
        <v>FORMATOS PRIMEROS RESPONDIENTES</v>
      </c>
      <c r="AG143" s="68" t="s">
        <v>298</v>
      </c>
      <c r="AH143" s="110">
        <v>43508</v>
      </c>
      <c r="AI143" s="110">
        <v>43567</v>
      </c>
      <c r="AJ143" s="68" t="s">
        <v>483</v>
      </c>
      <c r="AK143" s="68" t="s">
        <v>391</v>
      </c>
      <c r="AL143" s="68" t="s">
        <v>76</v>
      </c>
      <c r="AM143" s="68" t="s">
        <v>95</v>
      </c>
      <c r="AN143" s="68" t="s">
        <v>78</v>
      </c>
      <c r="AO143" s="68" t="s">
        <v>392</v>
      </c>
      <c r="AP143" s="68" t="s">
        <v>78</v>
      </c>
      <c r="AQ143" s="68" t="s">
        <v>78</v>
      </c>
      <c r="AR143" s="68" t="s">
        <v>79</v>
      </c>
      <c r="AS143" s="68" t="s">
        <v>80</v>
      </c>
      <c r="AT143" s="68" t="s">
        <v>80</v>
      </c>
      <c r="AU143" s="68" t="s">
        <v>80</v>
      </c>
      <c r="AV143" s="135" t="s">
        <v>393</v>
      </c>
      <c r="AW143" s="81" t="s">
        <v>506</v>
      </c>
      <c r="AX143" s="76" t="s">
        <v>394</v>
      </c>
      <c r="AY143" s="76" t="s">
        <v>394</v>
      </c>
      <c r="AZ143" s="76" t="s">
        <v>394</v>
      </c>
      <c r="BA143" s="76" t="s">
        <v>395</v>
      </c>
      <c r="BB143" s="49" t="s">
        <v>81</v>
      </c>
      <c r="BC143" s="77">
        <v>43578</v>
      </c>
      <c r="BD143" s="77">
        <v>43578</v>
      </c>
      <c r="BE143" s="77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  <c r="IP143" s="50"/>
      <c r="IQ143" s="50"/>
      <c r="IR143" s="50"/>
      <c r="IS143" s="50"/>
      <c r="IT143" s="50"/>
      <c r="IU143" s="50"/>
      <c r="IV143" s="50"/>
      <c r="IW143" s="50"/>
      <c r="IX143" s="50"/>
      <c r="IY143" s="50"/>
      <c r="IZ143" s="50"/>
      <c r="JA143" s="50"/>
      <c r="JB143" s="50"/>
      <c r="JC143" s="50"/>
      <c r="JD143" s="50"/>
      <c r="JE143" s="50"/>
      <c r="JF143" s="50"/>
      <c r="JG143" s="50"/>
      <c r="JH143" s="50"/>
      <c r="JI143" s="50"/>
      <c r="JJ143" s="50"/>
      <c r="JK143" s="50"/>
      <c r="JL143" s="50"/>
      <c r="JM143" s="50"/>
      <c r="JN143" s="50"/>
      <c r="JO143" s="50"/>
      <c r="JP143" s="50"/>
      <c r="JQ143" s="50"/>
      <c r="JR143" s="50"/>
      <c r="JS143" s="50"/>
      <c r="JT143" s="50"/>
      <c r="JU143" s="50"/>
      <c r="JV143" s="50"/>
      <c r="JW143" s="50"/>
      <c r="JX143" s="50"/>
      <c r="JY143" s="50"/>
      <c r="JZ143" s="50"/>
      <c r="KA143" s="50"/>
      <c r="KB143" s="50"/>
      <c r="KC143" s="50"/>
      <c r="KD143" s="50"/>
      <c r="KE143" s="50"/>
      <c r="KF143" s="50"/>
      <c r="KG143" s="50"/>
      <c r="KH143" s="50"/>
      <c r="KI143" s="50"/>
      <c r="KJ143" s="50"/>
      <c r="KK143" s="50"/>
      <c r="KL143" s="50"/>
      <c r="KM143" s="50"/>
      <c r="KN143" s="50"/>
      <c r="KO143" s="50"/>
      <c r="KP143" s="50"/>
      <c r="KQ143" s="50"/>
      <c r="KR143" s="50"/>
      <c r="KS143" s="50"/>
      <c r="KT143" s="50"/>
      <c r="KU143" s="50"/>
      <c r="KV143" s="50"/>
      <c r="KW143" s="50"/>
      <c r="KX143" s="50"/>
      <c r="KY143" s="50"/>
      <c r="KZ143" s="50"/>
      <c r="LA143" s="50"/>
      <c r="LB143" s="50"/>
      <c r="LC143" s="50"/>
      <c r="LD143" s="50"/>
      <c r="LE143" s="50"/>
      <c r="LF143" s="50"/>
      <c r="LG143" s="50"/>
      <c r="LH143" s="50"/>
      <c r="LI143" s="50"/>
      <c r="LJ143" s="50"/>
      <c r="LK143" s="50"/>
      <c r="LL143" s="50"/>
      <c r="LM143" s="50"/>
      <c r="LN143" s="50"/>
      <c r="LO143" s="50"/>
      <c r="LP143" s="50"/>
      <c r="LQ143" s="50"/>
      <c r="LR143" s="50"/>
      <c r="LS143" s="50"/>
      <c r="LT143" s="50"/>
      <c r="LU143" s="50"/>
      <c r="LV143" s="50"/>
      <c r="LW143" s="50"/>
      <c r="LX143" s="50"/>
      <c r="LY143" s="50"/>
      <c r="LZ143" s="50"/>
      <c r="MA143" s="50"/>
      <c r="MB143" s="50"/>
      <c r="MC143" s="50"/>
      <c r="MD143" s="50"/>
      <c r="ME143" s="50"/>
      <c r="MF143" s="50"/>
      <c r="MG143" s="50"/>
      <c r="MH143" s="50"/>
      <c r="MI143" s="50"/>
      <c r="MJ143" s="50"/>
      <c r="MK143" s="50"/>
      <c r="ML143" s="50"/>
      <c r="MM143" s="50"/>
      <c r="MN143" s="50"/>
      <c r="MO143" s="50"/>
      <c r="MP143" s="50"/>
      <c r="MQ143" s="50"/>
      <c r="MR143" s="50"/>
      <c r="MS143" s="50"/>
      <c r="MT143" s="50"/>
      <c r="MU143" s="50"/>
      <c r="MV143" s="50"/>
      <c r="MW143" s="50"/>
      <c r="MX143" s="50"/>
      <c r="MY143" s="50"/>
      <c r="MZ143" s="50"/>
      <c r="NA143" s="50"/>
      <c r="NB143" s="50"/>
      <c r="NC143" s="50"/>
      <c r="ND143" s="50"/>
      <c r="NE143" s="50"/>
      <c r="NF143" s="50"/>
      <c r="NG143" s="50"/>
      <c r="NH143" s="50"/>
      <c r="NI143" s="50"/>
      <c r="NJ143" s="50"/>
      <c r="NK143" s="50"/>
      <c r="NL143" s="50"/>
      <c r="NM143" s="50"/>
      <c r="NN143" s="50"/>
      <c r="NO143" s="50"/>
      <c r="NP143" s="50"/>
      <c r="NQ143" s="50"/>
      <c r="NR143" s="50"/>
      <c r="NS143" s="50"/>
      <c r="NT143" s="50"/>
      <c r="NU143" s="50"/>
      <c r="NV143" s="50"/>
      <c r="NW143" s="50"/>
      <c r="NX143" s="50"/>
      <c r="NY143" s="50"/>
      <c r="NZ143" s="50"/>
      <c r="OA143" s="50"/>
      <c r="OB143" s="50"/>
      <c r="OC143" s="50"/>
      <c r="OD143" s="50"/>
      <c r="OE143" s="50"/>
      <c r="OF143" s="50"/>
      <c r="OG143" s="50"/>
      <c r="OH143" s="50"/>
      <c r="OI143" s="50"/>
      <c r="OJ143" s="50"/>
      <c r="OK143" s="50"/>
      <c r="OL143" s="50"/>
      <c r="OM143" s="50"/>
      <c r="ON143" s="50"/>
      <c r="OO143" s="50"/>
      <c r="OP143" s="50"/>
      <c r="OQ143" s="50"/>
      <c r="OR143" s="50"/>
      <c r="OS143" s="50"/>
      <c r="OT143" s="50"/>
      <c r="OU143" s="50"/>
      <c r="OV143" s="50"/>
      <c r="OW143" s="50"/>
      <c r="OX143" s="50"/>
      <c r="OY143" s="50"/>
      <c r="OZ143" s="50"/>
      <c r="PA143" s="50"/>
      <c r="PB143" s="50"/>
      <c r="PC143" s="50"/>
      <c r="PD143" s="50"/>
      <c r="PE143" s="50"/>
      <c r="PF143" s="50"/>
      <c r="PG143" s="50"/>
      <c r="PH143" s="50"/>
      <c r="PI143" s="50"/>
      <c r="PJ143" s="50"/>
      <c r="PK143" s="50"/>
      <c r="PL143" s="50"/>
      <c r="PM143" s="50"/>
      <c r="PN143" s="50"/>
      <c r="PO143" s="50"/>
      <c r="PP143" s="50"/>
      <c r="PQ143" s="50"/>
      <c r="PR143" s="50"/>
      <c r="PS143" s="50"/>
      <c r="PT143" s="50"/>
      <c r="PU143" s="50"/>
      <c r="PV143" s="50"/>
      <c r="PW143" s="50"/>
      <c r="PX143" s="50"/>
      <c r="PY143" s="50"/>
      <c r="PZ143" s="50"/>
      <c r="QA143" s="50"/>
      <c r="QB143" s="50"/>
      <c r="QC143" s="50"/>
      <c r="QD143" s="50"/>
      <c r="QE143" s="50"/>
      <c r="QF143" s="50"/>
      <c r="QG143" s="50"/>
      <c r="QH143" s="50"/>
      <c r="QI143" s="50"/>
      <c r="QJ143" s="50"/>
      <c r="QK143" s="50"/>
      <c r="QL143" s="50"/>
      <c r="QM143" s="50"/>
      <c r="QN143" s="50"/>
      <c r="QO143" s="50"/>
      <c r="QP143" s="50"/>
      <c r="QQ143" s="50"/>
      <c r="QR143" s="50"/>
      <c r="QS143" s="50"/>
      <c r="QT143" s="50"/>
      <c r="QU143" s="50"/>
      <c r="QV143" s="50"/>
      <c r="QW143" s="50"/>
      <c r="QX143" s="50"/>
      <c r="QY143" s="50"/>
      <c r="QZ143" s="50"/>
      <c r="RA143" s="50"/>
      <c r="RB143" s="50"/>
      <c r="RC143" s="50"/>
      <c r="RD143" s="50"/>
      <c r="RE143" s="50"/>
      <c r="RF143" s="50"/>
      <c r="RG143" s="50"/>
      <c r="RH143" s="50"/>
      <c r="RI143" s="50"/>
      <c r="RJ143" s="50"/>
      <c r="RK143" s="50"/>
      <c r="RL143" s="50"/>
      <c r="RM143" s="50"/>
      <c r="RN143" s="50"/>
      <c r="RO143" s="50"/>
      <c r="RP143" s="50"/>
      <c r="RQ143" s="50"/>
      <c r="RR143" s="50"/>
      <c r="RS143" s="50"/>
      <c r="RT143" s="50"/>
      <c r="RU143" s="50"/>
      <c r="RV143" s="50"/>
      <c r="RW143" s="50"/>
      <c r="RX143" s="50"/>
      <c r="RY143" s="50"/>
      <c r="RZ143" s="50"/>
      <c r="SA143" s="50"/>
      <c r="SB143" s="50"/>
      <c r="SC143" s="50"/>
      <c r="SD143" s="50"/>
      <c r="SE143" s="50"/>
      <c r="SF143" s="50"/>
      <c r="SG143" s="50"/>
      <c r="SH143" s="50"/>
      <c r="SI143" s="50"/>
      <c r="SJ143" s="50"/>
      <c r="SK143" s="50"/>
      <c r="SL143" s="50"/>
      <c r="SM143" s="50"/>
      <c r="SN143" s="50"/>
      <c r="SO143" s="50"/>
      <c r="SP143" s="50"/>
      <c r="SQ143" s="50"/>
      <c r="SR143" s="50"/>
      <c r="SS143" s="50"/>
      <c r="ST143" s="50"/>
      <c r="SU143" s="50"/>
      <c r="SV143" s="50"/>
      <c r="SW143" s="50"/>
      <c r="SX143" s="50"/>
      <c r="SY143" s="50"/>
      <c r="SZ143" s="50"/>
      <c r="TA143" s="50"/>
      <c r="TB143" s="50"/>
      <c r="TC143" s="50"/>
      <c r="TD143" s="50"/>
      <c r="TE143" s="50"/>
      <c r="TF143" s="50"/>
      <c r="TG143" s="50"/>
      <c r="TH143" s="50"/>
      <c r="TI143" s="50"/>
      <c r="TJ143" s="50"/>
      <c r="TK143" s="50"/>
      <c r="TL143" s="50"/>
      <c r="TM143" s="50"/>
      <c r="TN143" s="50"/>
      <c r="TO143" s="50"/>
      <c r="TP143" s="50"/>
      <c r="TQ143" s="50"/>
      <c r="TR143" s="50"/>
      <c r="TS143" s="50"/>
      <c r="TT143" s="50"/>
      <c r="TU143" s="50"/>
      <c r="TV143" s="50"/>
      <c r="TW143" s="50"/>
      <c r="TX143" s="50"/>
      <c r="TY143" s="50"/>
      <c r="TZ143" s="50"/>
      <c r="UA143" s="50"/>
      <c r="UB143" s="50"/>
      <c r="UC143" s="50"/>
      <c r="UD143" s="50"/>
      <c r="UE143" s="50"/>
      <c r="UF143" s="50"/>
      <c r="UG143" s="50"/>
      <c r="UH143" s="50"/>
      <c r="UI143" s="50"/>
      <c r="UJ143" s="50"/>
      <c r="UK143" s="50"/>
      <c r="UL143" s="50"/>
      <c r="UM143" s="50"/>
      <c r="UN143" s="50"/>
      <c r="UO143" s="50"/>
      <c r="UP143" s="50"/>
      <c r="UQ143" s="50"/>
      <c r="UR143" s="50"/>
      <c r="US143" s="50"/>
      <c r="UT143" s="50"/>
      <c r="UU143" s="50"/>
      <c r="UV143" s="50"/>
      <c r="UW143" s="50"/>
      <c r="UX143" s="50"/>
      <c r="UY143" s="50"/>
      <c r="UZ143" s="50"/>
      <c r="VA143" s="50"/>
      <c r="VB143" s="50"/>
      <c r="VC143" s="50"/>
      <c r="VD143" s="50"/>
      <c r="VE143" s="50"/>
      <c r="VF143" s="50"/>
      <c r="VG143" s="50"/>
      <c r="VH143" s="50"/>
      <c r="VI143" s="50"/>
      <c r="VJ143" s="50"/>
      <c r="VK143" s="50"/>
      <c r="VL143" s="50"/>
      <c r="VM143" s="50"/>
      <c r="VN143" s="50"/>
      <c r="VO143" s="50"/>
      <c r="VP143" s="50"/>
      <c r="VQ143" s="50"/>
      <c r="VR143" s="50"/>
      <c r="VS143" s="50"/>
      <c r="VT143" s="50"/>
      <c r="VU143" s="50"/>
      <c r="VV143" s="50"/>
      <c r="VW143" s="50"/>
      <c r="VX143" s="50"/>
      <c r="VY143" s="50"/>
      <c r="VZ143" s="50"/>
      <c r="WA143" s="50"/>
      <c r="WB143" s="50"/>
      <c r="WC143" s="50"/>
      <c r="WD143" s="50"/>
      <c r="WE143" s="50"/>
      <c r="WF143" s="50"/>
      <c r="WG143" s="50"/>
      <c r="WH143" s="50"/>
      <c r="WI143" s="50"/>
      <c r="WJ143" s="50"/>
      <c r="WK143" s="50"/>
      <c r="WL143" s="50"/>
      <c r="WM143" s="50"/>
      <c r="WN143" s="50"/>
      <c r="WO143" s="50"/>
      <c r="WP143" s="50"/>
      <c r="WQ143" s="50"/>
      <c r="WR143" s="50"/>
      <c r="WS143" s="50"/>
      <c r="WT143" s="50"/>
      <c r="WU143" s="50"/>
      <c r="WV143" s="50"/>
      <c r="WW143" s="50"/>
      <c r="WX143" s="50"/>
      <c r="WY143" s="50"/>
      <c r="WZ143" s="50"/>
      <c r="XA143" s="50"/>
      <c r="XB143" s="50"/>
      <c r="XC143" s="50"/>
      <c r="XD143" s="50"/>
      <c r="XE143" s="50"/>
      <c r="XF143" s="50"/>
      <c r="XG143" s="50"/>
      <c r="XH143" s="50"/>
      <c r="XI143" s="50"/>
      <c r="XJ143" s="50"/>
      <c r="XK143" s="50"/>
      <c r="XL143" s="50"/>
      <c r="XM143" s="50"/>
      <c r="XN143" s="50"/>
      <c r="XO143" s="50"/>
      <c r="XP143" s="50"/>
      <c r="XQ143" s="50"/>
      <c r="XR143" s="50"/>
      <c r="XS143" s="50"/>
      <c r="XT143" s="50"/>
      <c r="XU143" s="50"/>
      <c r="XV143" s="50"/>
      <c r="XW143" s="50"/>
      <c r="XX143" s="50"/>
      <c r="XY143" s="50"/>
      <c r="XZ143" s="50"/>
      <c r="YA143" s="50"/>
      <c r="YB143" s="50"/>
      <c r="YC143" s="50"/>
      <c r="YD143" s="50"/>
      <c r="YE143" s="50"/>
      <c r="YF143" s="50"/>
      <c r="YG143" s="50"/>
      <c r="YH143" s="50"/>
      <c r="YI143" s="50"/>
      <c r="YJ143" s="50"/>
      <c r="YK143" s="50"/>
      <c r="YL143" s="50"/>
      <c r="YM143" s="50"/>
      <c r="YN143" s="50"/>
      <c r="YO143" s="50"/>
      <c r="YP143" s="50"/>
      <c r="YQ143" s="50"/>
      <c r="YR143" s="50"/>
      <c r="YS143" s="50"/>
      <c r="YT143" s="50"/>
      <c r="YU143" s="50"/>
      <c r="YV143" s="50"/>
      <c r="YW143" s="50"/>
      <c r="YX143" s="50"/>
      <c r="YY143" s="50"/>
      <c r="YZ143" s="50"/>
      <c r="ZA143" s="50"/>
      <c r="ZB143" s="50"/>
      <c r="ZC143" s="50"/>
      <c r="ZD143" s="50"/>
      <c r="ZE143" s="50"/>
      <c r="ZF143" s="50"/>
      <c r="ZG143" s="50"/>
      <c r="ZH143" s="50"/>
      <c r="ZI143" s="50"/>
      <c r="ZJ143" s="50"/>
      <c r="ZK143" s="50"/>
      <c r="ZL143" s="50"/>
      <c r="ZM143" s="50"/>
      <c r="ZN143" s="50"/>
      <c r="ZO143" s="50"/>
      <c r="ZP143" s="50"/>
      <c r="ZQ143" s="50"/>
      <c r="ZR143" s="50"/>
      <c r="ZS143" s="50"/>
      <c r="ZT143" s="50"/>
      <c r="ZU143" s="50"/>
      <c r="ZV143" s="50"/>
      <c r="ZW143" s="50"/>
      <c r="ZX143" s="50"/>
      <c r="ZY143" s="50"/>
      <c r="ZZ143" s="50"/>
      <c r="AAA143" s="50"/>
      <c r="AAB143" s="50"/>
      <c r="AAC143" s="50"/>
      <c r="AAD143" s="50"/>
      <c r="AAE143" s="50"/>
      <c r="AAF143" s="50"/>
      <c r="AAG143" s="50"/>
      <c r="AAH143" s="50"/>
      <c r="AAI143" s="50"/>
      <c r="AAJ143" s="50"/>
      <c r="AAK143" s="50"/>
      <c r="AAL143" s="50"/>
      <c r="AAM143" s="50"/>
      <c r="AAN143" s="50"/>
      <c r="AAO143" s="50"/>
      <c r="AAP143" s="50"/>
      <c r="AAQ143" s="50"/>
      <c r="AAR143" s="50"/>
      <c r="AAS143" s="50"/>
      <c r="AAT143" s="50"/>
      <c r="AAU143" s="50"/>
      <c r="AAV143" s="50"/>
      <c r="AAW143" s="50"/>
      <c r="AAX143" s="50"/>
      <c r="AAY143" s="50"/>
      <c r="AAZ143" s="50"/>
      <c r="ABA143" s="50"/>
      <c r="ABB143" s="50"/>
      <c r="ABC143" s="50"/>
      <c r="ABD143" s="50"/>
      <c r="ABE143" s="50"/>
      <c r="ABF143" s="50"/>
      <c r="ABG143" s="50"/>
      <c r="ABH143" s="50"/>
      <c r="ABI143" s="50"/>
      <c r="ABJ143" s="50"/>
      <c r="ABK143" s="50"/>
      <c r="ABL143" s="50"/>
      <c r="ABM143" s="50"/>
      <c r="ABN143" s="50"/>
      <c r="ABO143" s="50"/>
      <c r="ABP143" s="50"/>
      <c r="ABQ143" s="50"/>
      <c r="ABR143" s="50"/>
      <c r="ABS143" s="50"/>
      <c r="ABT143" s="50"/>
      <c r="ABU143" s="50"/>
      <c r="ABV143" s="50"/>
      <c r="ABW143" s="50"/>
      <c r="ABX143" s="50"/>
      <c r="ABY143" s="50"/>
      <c r="ABZ143" s="50"/>
      <c r="ACA143" s="50"/>
      <c r="ACB143" s="50"/>
      <c r="ACC143" s="50"/>
      <c r="ACD143" s="50"/>
      <c r="ACE143" s="50"/>
      <c r="ACF143" s="50"/>
      <c r="ACG143" s="50"/>
      <c r="ACH143" s="50"/>
      <c r="ACI143" s="50"/>
      <c r="ACJ143" s="50"/>
      <c r="ACK143" s="50"/>
      <c r="ACL143" s="50"/>
      <c r="ACM143" s="50"/>
      <c r="ACN143" s="50"/>
      <c r="ACO143" s="50"/>
      <c r="ACP143" s="50"/>
      <c r="ACQ143" s="50"/>
      <c r="ACR143" s="50"/>
      <c r="ACS143" s="50"/>
      <c r="ACT143" s="50"/>
      <c r="ACU143" s="50"/>
      <c r="ACV143" s="50"/>
      <c r="ACW143" s="50"/>
      <c r="ACX143" s="50"/>
      <c r="ACY143" s="50"/>
      <c r="ACZ143" s="50"/>
      <c r="ADA143" s="50"/>
      <c r="ADB143" s="50"/>
      <c r="ADC143" s="50"/>
      <c r="ADD143" s="50"/>
      <c r="ADE143" s="50"/>
      <c r="ADF143" s="50"/>
      <c r="ADG143" s="50"/>
      <c r="ADH143" s="50"/>
      <c r="ADI143" s="50"/>
      <c r="ADJ143" s="50"/>
    </row>
    <row r="144" spans="1:790" s="80" customFormat="1" ht="47.25" customHeight="1" x14ac:dyDescent="0.3">
      <c r="A144" s="545">
        <v>2019</v>
      </c>
      <c r="B144" s="546">
        <v>43466</v>
      </c>
      <c r="C144" s="546">
        <v>43555</v>
      </c>
      <c r="D144" s="511" t="s">
        <v>62</v>
      </c>
      <c r="E144" s="545" t="s">
        <v>217</v>
      </c>
      <c r="F144" s="511" t="s">
        <v>352</v>
      </c>
      <c r="G144" s="511" t="s">
        <v>353</v>
      </c>
      <c r="H144" s="511" t="s">
        <v>484</v>
      </c>
      <c r="I144" s="511" t="s">
        <v>354</v>
      </c>
      <c r="J144" s="52" t="s">
        <v>67</v>
      </c>
      <c r="K144" s="52" t="s">
        <v>68</v>
      </c>
      <c r="L144" s="52" t="s">
        <v>69</v>
      </c>
      <c r="M144" s="52" t="s">
        <v>246</v>
      </c>
      <c r="N144" s="52" t="s">
        <v>247</v>
      </c>
      <c r="O144" s="78">
        <v>3734388</v>
      </c>
      <c r="P144" s="511" t="s">
        <v>67</v>
      </c>
      <c r="Q144" s="511" t="s">
        <v>68</v>
      </c>
      <c r="R144" s="511" t="s">
        <v>69</v>
      </c>
      <c r="S144" s="511" t="str">
        <f>M144</f>
        <v>SI EQUIPO Y SERVICIOS, S.A. DE C.V.</v>
      </c>
      <c r="T144" s="511" t="s">
        <v>247</v>
      </c>
      <c r="U144" s="511" t="s">
        <v>109</v>
      </c>
      <c r="V144" s="511" t="str">
        <f>U144</f>
        <v>DIRECCION DE ATENCION MEDICA</v>
      </c>
      <c r="W144" s="511" t="str">
        <f>F144</f>
        <v>SSPDF-SRMAS-JUDCCM-SERV-019-19</v>
      </c>
      <c r="X144" s="515">
        <v>43532</v>
      </c>
      <c r="Y144" s="515">
        <v>3219300</v>
      </c>
      <c r="Z144" s="511">
        <f>+Y144*1.16</f>
        <v>3734387.9999999995</v>
      </c>
      <c r="AA144" s="511">
        <v>2089893.12</v>
      </c>
      <c r="AB144" s="511">
        <v>3734388</v>
      </c>
      <c r="AC144" s="511" t="s">
        <v>73</v>
      </c>
      <c r="AD144" s="511" t="s">
        <v>74</v>
      </c>
      <c r="AE144" s="511" t="s">
        <v>75</v>
      </c>
      <c r="AF144" s="511" t="str">
        <f>I144</f>
        <v>SERVICIO DE TRATAMIENTO DE INCINERACION Y DISPOSICION FINAL</v>
      </c>
      <c r="AG144" s="511">
        <v>482895</v>
      </c>
      <c r="AH144" s="515">
        <v>43532</v>
      </c>
      <c r="AI144" s="515">
        <v>43830</v>
      </c>
      <c r="AJ144" s="511" t="s">
        <v>485</v>
      </c>
      <c r="AK144" s="511" t="s">
        <v>391</v>
      </c>
      <c r="AL144" s="511" t="s">
        <v>76</v>
      </c>
      <c r="AM144" s="511" t="s">
        <v>225</v>
      </c>
      <c r="AN144" s="511" t="s">
        <v>78</v>
      </c>
      <c r="AO144" s="511" t="s">
        <v>392</v>
      </c>
      <c r="AP144" s="511" t="s">
        <v>78</v>
      </c>
      <c r="AQ144" s="511" t="s">
        <v>78</v>
      </c>
      <c r="AR144" s="511" t="s">
        <v>79</v>
      </c>
      <c r="AS144" s="511" t="s">
        <v>80</v>
      </c>
      <c r="AT144" s="511" t="s">
        <v>80</v>
      </c>
      <c r="AU144" s="511" t="s">
        <v>80</v>
      </c>
      <c r="AV144" s="516" t="s">
        <v>393</v>
      </c>
      <c r="AW144" s="535" t="s">
        <v>506</v>
      </c>
      <c r="AX144" s="535" t="s">
        <v>394</v>
      </c>
      <c r="AY144" s="535" t="s">
        <v>394</v>
      </c>
      <c r="AZ144" s="535" t="s">
        <v>394</v>
      </c>
      <c r="BA144" s="535" t="s">
        <v>395</v>
      </c>
      <c r="BB144" s="542" t="s">
        <v>81</v>
      </c>
      <c r="BC144" s="529">
        <v>43578</v>
      </c>
      <c r="BD144" s="529">
        <v>43578</v>
      </c>
      <c r="BE144" s="529"/>
      <c r="BF144" s="79"/>
      <c r="BG144" s="79"/>
      <c r="BH144" s="79"/>
      <c r="BI144" s="79"/>
      <c r="BJ144" s="79"/>
      <c r="BK144" s="79"/>
      <c r="BL144" s="79"/>
      <c r="BM144" s="79"/>
      <c r="BN144" s="79"/>
      <c r="BO144" s="79"/>
      <c r="BP144" s="79"/>
      <c r="BQ144" s="79"/>
      <c r="BR144" s="79"/>
      <c r="BS144" s="79"/>
      <c r="BT144" s="79"/>
      <c r="BU144" s="79"/>
      <c r="BV144" s="79"/>
      <c r="BW144" s="79"/>
      <c r="BX144" s="79"/>
      <c r="BY144" s="79"/>
      <c r="BZ144" s="79"/>
      <c r="CA144" s="79"/>
      <c r="CB144" s="79"/>
      <c r="CC144" s="79"/>
      <c r="CD144" s="79"/>
      <c r="CE144" s="79"/>
      <c r="CF144" s="79"/>
      <c r="CG144" s="79"/>
      <c r="CH144" s="79"/>
      <c r="CI144" s="79"/>
      <c r="CJ144" s="79"/>
      <c r="CK144" s="79"/>
      <c r="CL144" s="79"/>
      <c r="CM144" s="79"/>
      <c r="CN144" s="79"/>
      <c r="CO144" s="79"/>
      <c r="CP144" s="79"/>
      <c r="CQ144" s="79"/>
      <c r="CR144" s="79"/>
      <c r="CS144" s="79"/>
      <c r="CT144" s="79"/>
      <c r="CU144" s="79"/>
      <c r="CV144" s="79"/>
      <c r="CW144" s="79"/>
      <c r="CX144" s="79"/>
      <c r="CY144" s="79"/>
      <c r="CZ144" s="79"/>
      <c r="DA144" s="79"/>
      <c r="DB144" s="79"/>
      <c r="DC144" s="79"/>
      <c r="DD144" s="79"/>
      <c r="DE144" s="79"/>
      <c r="DF144" s="79"/>
      <c r="DG144" s="79"/>
      <c r="DH144" s="79"/>
      <c r="DI144" s="79"/>
      <c r="DJ144" s="79"/>
      <c r="DK144" s="79"/>
      <c r="DL144" s="79"/>
      <c r="DM144" s="79"/>
      <c r="DN144" s="79"/>
      <c r="DO144" s="79"/>
      <c r="DP144" s="79"/>
      <c r="DQ144" s="79"/>
      <c r="DR144" s="79"/>
      <c r="DS144" s="79"/>
      <c r="DT144" s="79"/>
      <c r="DU144" s="79"/>
      <c r="DV144" s="79"/>
      <c r="DW144" s="79"/>
      <c r="DX144" s="79"/>
      <c r="DY144" s="79"/>
      <c r="DZ144" s="79"/>
      <c r="EA144" s="79"/>
      <c r="EB144" s="79"/>
      <c r="EC144" s="79"/>
      <c r="ED144" s="79"/>
      <c r="EE144" s="79"/>
      <c r="EF144" s="79"/>
      <c r="EG144" s="79"/>
      <c r="EH144" s="79"/>
      <c r="EI144" s="79"/>
      <c r="EJ144" s="79"/>
      <c r="EK144" s="79"/>
      <c r="EL144" s="79"/>
      <c r="EM144" s="79"/>
      <c r="EN144" s="79"/>
      <c r="EO144" s="79"/>
      <c r="EP144" s="79"/>
      <c r="EQ144" s="79"/>
      <c r="ER144" s="79"/>
      <c r="ES144" s="79"/>
      <c r="ET144" s="79"/>
      <c r="EU144" s="79"/>
      <c r="EV144" s="79"/>
      <c r="EW144" s="79"/>
      <c r="EX144" s="79"/>
      <c r="EY144" s="79"/>
      <c r="EZ144" s="79"/>
      <c r="FA144" s="79"/>
      <c r="FB144" s="79"/>
      <c r="FC144" s="79"/>
      <c r="FD144" s="79"/>
      <c r="FE144" s="79"/>
      <c r="FF144" s="79"/>
      <c r="FG144" s="79"/>
      <c r="FH144" s="79"/>
      <c r="FI144" s="79"/>
      <c r="FJ144" s="79"/>
      <c r="FK144" s="79"/>
      <c r="FL144" s="79"/>
      <c r="FM144" s="79"/>
      <c r="FN144" s="79"/>
      <c r="FO144" s="79"/>
      <c r="FP144" s="79"/>
      <c r="FQ144" s="79"/>
      <c r="FR144" s="79"/>
      <c r="FS144" s="79"/>
      <c r="FT144" s="79"/>
      <c r="FU144" s="79"/>
      <c r="FV144" s="79"/>
      <c r="FW144" s="79"/>
      <c r="FX144" s="79"/>
      <c r="FY144" s="79"/>
      <c r="FZ144" s="79"/>
      <c r="GA144" s="79"/>
      <c r="GB144" s="79"/>
      <c r="GC144" s="79"/>
      <c r="GD144" s="79"/>
      <c r="GE144" s="79"/>
      <c r="GF144" s="79"/>
      <c r="GG144" s="79"/>
      <c r="GH144" s="79"/>
      <c r="GI144" s="79"/>
      <c r="GJ144" s="79"/>
      <c r="GK144" s="79"/>
      <c r="GL144" s="79"/>
      <c r="GM144" s="79"/>
      <c r="GN144" s="79"/>
      <c r="GO144" s="79"/>
      <c r="GP144" s="79"/>
      <c r="GQ144" s="79"/>
      <c r="GR144" s="79"/>
      <c r="GS144" s="79"/>
      <c r="GT144" s="79"/>
      <c r="GU144" s="79"/>
      <c r="GV144" s="79"/>
      <c r="GW144" s="79"/>
      <c r="GX144" s="79"/>
      <c r="GY144" s="79"/>
      <c r="GZ144" s="79"/>
      <c r="HA144" s="79"/>
      <c r="HB144" s="79"/>
      <c r="HC144" s="79"/>
      <c r="HD144" s="79"/>
      <c r="HE144" s="79"/>
      <c r="HF144" s="79"/>
      <c r="HG144" s="79"/>
      <c r="HH144" s="79"/>
      <c r="HI144" s="79"/>
      <c r="HJ144" s="79"/>
      <c r="HK144" s="79"/>
      <c r="HL144" s="79"/>
      <c r="HM144" s="79"/>
      <c r="HN144" s="79"/>
      <c r="HO144" s="79"/>
      <c r="HP144" s="79"/>
      <c r="HQ144" s="79"/>
      <c r="HR144" s="79"/>
      <c r="HS144" s="79"/>
      <c r="HT144" s="79"/>
      <c r="HU144" s="79"/>
      <c r="HV144" s="79"/>
      <c r="HW144" s="79"/>
      <c r="HX144" s="79"/>
      <c r="HY144" s="79"/>
      <c r="HZ144" s="79"/>
      <c r="IA144" s="79"/>
      <c r="IB144" s="79"/>
      <c r="IC144" s="79"/>
      <c r="ID144" s="79"/>
      <c r="IE144" s="79"/>
      <c r="IF144" s="79"/>
      <c r="IG144" s="79"/>
      <c r="IH144" s="79"/>
      <c r="II144" s="79"/>
      <c r="IJ144" s="79"/>
      <c r="IK144" s="79"/>
      <c r="IL144" s="79"/>
      <c r="IM144" s="79"/>
      <c r="IN144" s="79"/>
      <c r="IO144" s="79"/>
      <c r="IP144" s="79"/>
      <c r="IQ144" s="79"/>
      <c r="IR144" s="79"/>
      <c r="IS144" s="79"/>
      <c r="IT144" s="79"/>
      <c r="IU144" s="79"/>
      <c r="IV144" s="79"/>
      <c r="IW144" s="79"/>
      <c r="IX144" s="79"/>
      <c r="IY144" s="79"/>
      <c r="IZ144" s="79"/>
      <c r="JA144" s="79"/>
      <c r="JB144" s="79"/>
      <c r="JC144" s="79"/>
      <c r="JD144" s="79"/>
      <c r="JE144" s="79"/>
      <c r="JF144" s="79"/>
      <c r="JG144" s="79"/>
      <c r="JH144" s="79"/>
      <c r="JI144" s="79"/>
      <c r="JJ144" s="79"/>
      <c r="JK144" s="79"/>
      <c r="JL144" s="79"/>
      <c r="JM144" s="79"/>
      <c r="JN144" s="79"/>
      <c r="JO144" s="79"/>
      <c r="JP144" s="79"/>
      <c r="JQ144" s="79"/>
      <c r="JR144" s="79"/>
      <c r="JS144" s="79"/>
      <c r="JT144" s="79"/>
      <c r="JU144" s="79"/>
      <c r="JV144" s="79"/>
      <c r="JW144" s="79"/>
      <c r="JX144" s="79"/>
      <c r="JY144" s="79"/>
      <c r="JZ144" s="79"/>
      <c r="KA144" s="79"/>
      <c r="KB144" s="79"/>
      <c r="KC144" s="79"/>
      <c r="KD144" s="79"/>
      <c r="KE144" s="79"/>
      <c r="KF144" s="79"/>
      <c r="KG144" s="79"/>
      <c r="KH144" s="79"/>
      <c r="KI144" s="79"/>
      <c r="KJ144" s="79"/>
      <c r="KK144" s="79"/>
      <c r="KL144" s="79"/>
      <c r="KM144" s="79"/>
      <c r="KN144" s="79"/>
      <c r="KO144" s="79"/>
      <c r="KP144" s="79"/>
      <c r="KQ144" s="79"/>
      <c r="KR144" s="79"/>
      <c r="KS144" s="79"/>
      <c r="KT144" s="79"/>
      <c r="KU144" s="79"/>
      <c r="KV144" s="79"/>
      <c r="KW144" s="79"/>
      <c r="KX144" s="79"/>
      <c r="KY144" s="79"/>
      <c r="KZ144" s="79"/>
      <c r="LA144" s="79"/>
      <c r="LB144" s="79"/>
      <c r="LC144" s="79"/>
      <c r="LD144" s="79"/>
      <c r="LE144" s="79"/>
      <c r="LF144" s="79"/>
      <c r="LG144" s="79"/>
      <c r="LH144" s="79"/>
      <c r="LI144" s="79"/>
      <c r="LJ144" s="79"/>
      <c r="LK144" s="79"/>
      <c r="LL144" s="79"/>
      <c r="LM144" s="79"/>
      <c r="LN144" s="79"/>
      <c r="LO144" s="79"/>
      <c r="LP144" s="79"/>
      <c r="LQ144" s="79"/>
      <c r="LR144" s="79"/>
      <c r="LS144" s="79"/>
      <c r="LT144" s="79"/>
      <c r="LU144" s="79"/>
      <c r="LV144" s="79"/>
      <c r="LW144" s="79"/>
      <c r="LX144" s="79"/>
      <c r="LY144" s="79"/>
      <c r="LZ144" s="79"/>
      <c r="MA144" s="79"/>
      <c r="MB144" s="79"/>
      <c r="MC144" s="79"/>
      <c r="MD144" s="79"/>
      <c r="ME144" s="79"/>
      <c r="MF144" s="79"/>
      <c r="MG144" s="79"/>
      <c r="MH144" s="79"/>
      <c r="MI144" s="79"/>
      <c r="MJ144" s="79"/>
      <c r="MK144" s="79"/>
      <c r="ML144" s="79"/>
      <c r="MM144" s="79"/>
      <c r="MN144" s="79"/>
      <c r="MO144" s="79"/>
      <c r="MP144" s="79"/>
      <c r="MQ144" s="79"/>
      <c r="MR144" s="79"/>
      <c r="MS144" s="79"/>
      <c r="MT144" s="79"/>
      <c r="MU144" s="79"/>
      <c r="MV144" s="79"/>
      <c r="MW144" s="79"/>
      <c r="MX144" s="79"/>
      <c r="MY144" s="79"/>
      <c r="MZ144" s="79"/>
      <c r="NA144" s="79"/>
      <c r="NB144" s="79"/>
      <c r="NC144" s="79"/>
      <c r="ND144" s="79"/>
      <c r="NE144" s="79"/>
      <c r="NF144" s="79"/>
      <c r="NG144" s="79"/>
      <c r="NH144" s="79"/>
      <c r="NI144" s="79"/>
      <c r="NJ144" s="79"/>
      <c r="NK144" s="79"/>
      <c r="NL144" s="79"/>
      <c r="NM144" s="79"/>
      <c r="NN144" s="79"/>
      <c r="NO144" s="79"/>
      <c r="NP144" s="79"/>
      <c r="NQ144" s="79"/>
      <c r="NR144" s="79"/>
      <c r="NS144" s="79"/>
      <c r="NT144" s="79"/>
      <c r="NU144" s="79"/>
      <c r="NV144" s="79"/>
      <c r="NW144" s="79"/>
      <c r="NX144" s="79"/>
      <c r="NY144" s="79"/>
      <c r="NZ144" s="79"/>
      <c r="OA144" s="79"/>
      <c r="OB144" s="79"/>
      <c r="OC144" s="79"/>
      <c r="OD144" s="79"/>
      <c r="OE144" s="79"/>
      <c r="OF144" s="79"/>
      <c r="OG144" s="79"/>
      <c r="OH144" s="79"/>
      <c r="OI144" s="79"/>
      <c r="OJ144" s="79"/>
      <c r="OK144" s="79"/>
      <c r="OL144" s="79"/>
      <c r="OM144" s="79"/>
      <c r="ON144" s="79"/>
      <c r="OO144" s="79"/>
      <c r="OP144" s="79"/>
      <c r="OQ144" s="79"/>
      <c r="OR144" s="79"/>
      <c r="OS144" s="79"/>
      <c r="OT144" s="79"/>
      <c r="OU144" s="79"/>
      <c r="OV144" s="79"/>
      <c r="OW144" s="79"/>
      <c r="OX144" s="79"/>
      <c r="OY144" s="79"/>
      <c r="OZ144" s="79"/>
      <c r="PA144" s="79"/>
      <c r="PB144" s="79"/>
      <c r="PC144" s="79"/>
      <c r="PD144" s="79"/>
      <c r="PE144" s="79"/>
      <c r="PF144" s="79"/>
      <c r="PG144" s="79"/>
      <c r="PH144" s="79"/>
      <c r="PI144" s="79"/>
      <c r="PJ144" s="79"/>
      <c r="PK144" s="79"/>
      <c r="PL144" s="79"/>
      <c r="PM144" s="79"/>
      <c r="PN144" s="79"/>
      <c r="PO144" s="79"/>
      <c r="PP144" s="79"/>
      <c r="PQ144" s="79"/>
      <c r="PR144" s="79"/>
      <c r="PS144" s="79"/>
      <c r="PT144" s="79"/>
      <c r="PU144" s="79"/>
      <c r="PV144" s="79"/>
      <c r="PW144" s="79"/>
      <c r="PX144" s="79"/>
      <c r="PY144" s="79"/>
      <c r="PZ144" s="79"/>
      <c r="QA144" s="79"/>
      <c r="QB144" s="79"/>
      <c r="QC144" s="79"/>
      <c r="QD144" s="79"/>
      <c r="QE144" s="79"/>
      <c r="QF144" s="79"/>
      <c r="QG144" s="79"/>
      <c r="QH144" s="79"/>
      <c r="QI144" s="79"/>
      <c r="QJ144" s="79"/>
      <c r="QK144" s="79"/>
      <c r="QL144" s="79"/>
      <c r="QM144" s="79"/>
      <c r="QN144" s="79"/>
      <c r="QO144" s="79"/>
      <c r="QP144" s="79"/>
      <c r="QQ144" s="79"/>
      <c r="QR144" s="79"/>
      <c r="QS144" s="79"/>
      <c r="QT144" s="79"/>
      <c r="QU144" s="79"/>
      <c r="QV144" s="79"/>
      <c r="QW144" s="79"/>
      <c r="QX144" s="79"/>
      <c r="QY144" s="79"/>
      <c r="QZ144" s="79"/>
      <c r="RA144" s="79"/>
      <c r="RB144" s="79"/>
      <c r="RC144" s="79"/>
      <c r="RD144" s="79"/>
      <c r="RE144" s="79"/>
      <c r="RF144" s="79"/>
      <c r="RG144" s="79"/>
      <c r="RH144" s="79"/>
      <c r="RI144" s="79"/>
      <c r="RJ144" s="79"/>
      <c r="RK144" s="79"/>
      <c r="RL144" s="79"/>
      <c r="RM144" s="79"/>
      <c r="RN144" s="79"/>
      <c r="RO144" s="79"/>
      <c r="RP144" s="79"/>
      <c r="RQ144" s="79"/>
      <c r="RR144" s="79"/>
      <c r="RS144" s="79"/>
      <c r="RT144" s="79"/>
      <c r="RU144" s="79"/>
      <c r="RV144" s="79"/>
      <c r="RW144" s="79"/>
      <c r="RX144" s="79"/>
      <c r="RY144" s="79"/>
      <c r="RZ144" s="79"/>
      <c r="SA144" s="79"/>
      <c r="SB144" s="79"/>
      <c r="SC144" s="79"/>
      <c r="SD144" s="79"/>
      <c r="SE144" s="79"/>
      <c r="SF144" s="79"/>
      <c r="SG144" s="79"/>
      <c r="SH144" s="79"/>
      <c r="SI144" s="79"/>
      <c r="SJ144" s="79"/>
      <c r="SK144" s="79"/>
      <c r="SL144" s="79"/>
      <c r="SM144" s="79"/>
      <c r="SN144" s="79"/>
      <c r="SO144" s="79"/>
      <c r="SP144" s="79"/>
      <c r="SQ144" s="79"/>
      <c r="SR144" s="79"/>
      <c r="SS144" s="79"/>
      <c r="ST144" s="79"/>
      <c r="SU144" s="79"/>
      <c r="SV144" s="79"/>
      <c r="SW144" s="79"/>
      <c r="SX144" s="79"/>
      <c r="SY144" s="79"/>
      <c r="SZ144" s="79"/>
      <c r="TA144" s="79"/>
      <c r="TB144" s="79"/>
      <c r="TC144" s="79"/>
      <c r="TD144" s="79"/>
      <c r="TE144" s="79"/>
      <c r="TF144" s="79"/>
      <c r="TG144" s="79"/>
      <c r="TH144" s="79"/>
      <c r="TI144" s="79"/>
      <c r="TJ144" s="79"/>
      <c r="TK144" s="79"/>
      <c r="TL144" s="79"/>
      <c r="TM144" s="79"/>
      <c r="TN144" s="79"/>
      <c r="TO144" s="79"/>
      <c r="TP144" s="79"/>
      <c r="TQ144" s="79"/>
      <c r="TR144" s="79"/>
      <c r="TS144" s="79"/>
      <c r="TT144" s="79"/>
      <c r="TU144" s="79"/>
      <c r="TV144" s="79"/>
      <c r="TW144" s="79"/>
      <c r="TX144" s="79"/>
      <c r="TY144" s="79"/>
      <c r="TZ144" s="79"/>
      <c r="UA144" s="79"/>
      <c r="UB144" s="79"/>
      <c r="UC144" s="79"/>
      <c r="UD144" s="79"/>
      <c r="UE144" s="79"/>
      <c r="UF144" s="79"/>
      <c r="UG144" s="79"/>
      <c r="UH144" s="79"/>
      <c r="UI144" s="79"/>
      <c r="UJ144" s="79"/>
      <c r="UK144" s="79"/>
      <c r="UL144" s="79"/>
      <c r="UM144" s="79"/>
      <c r="UN144" s="79"/>
      <c r="UO144" s="79"/>
      <c r="UP144" s="79"/>
      <c r="UQ144" s="79"/>
      <c r="UR144" s="79"/>
      <c r="US144" s="79"/>
      <c r="UT144" s="79"/>
      <c r="UU144" s="79"/>
      <c r="UV144" s="79"/>
      <c r="UW144" s="79"/>
      <c r="UX144" s="79"/>
      <c r="UY144" s="79"/>
      <c r="UZ144" s="79"/>
      <c r="VA144" s="79"/>
      <c r="VB144" s="79"/>
      <c r="VC144" s="79"/>
      <c r="VD144" s="79"/>
      <c r="VE144" s="79"/>
      <c r="VF144" s="79"/>
      <c r="VG144" s="79"/>
      <c r="VH144" s="79"/>
      <c r="VI144" s="79"/>
      <c r="VJ144" s="79"/>
      <c r="VK144" s="79"/>
      <c r="VL144" s="79"/>
      <c r="VM144" s="79"/>
      <c r="VN144" s="79"/>
      <c r="VO144" s="79"/>
      <c r="VP144" s="79"/>
      <c r="VQ144" s="79"/>
      <c r="VR144" s="79"/>
      <c r="VS144" s="79"/>
      <c r="VT144" s="79"/>
      <c r="VU144" s="79"/>
      <c r="VV144" s="79"/>
      <c r="VW144" s="79"/>
      <c r="VX144" s="79"/>
      <c r="VY144" s="79"/>
      <c r="VZ144" s="79"/>
      <c r="WA144" s="79"/>
      <c r="WB144" s="79"/>
      <c r="WC144" s="79"/>
      <c r="WD144" s="79"/>
      <c r="WE144" s="79"/>
      <c r="WF144" s="79"/>
      <c r="WG144" s="79"/>
      <c r="WH144" s="79"/>
      <c r="WI144" s="79"/>
      <c r="WJ144" s="79"/>
      <c r="WK144" s="79"/>
      <c r="WL144" s="79"/>
      <c r="WM144" s="79"/>
      <c r="WN144" s="79"/>
      <c r="WO144" s="79"/>
      <c r="WP144" s="79"/>
      <c r="WQ144" s="79"/>
      <c r="WR144" s="79"/>
      <c r="WS144" s="79"/>
      <c r="WT144" s="79"/>
      <c r="WU144" s="79"/>
      <c r="WV144" s="79"/>
      <c r="WW144" s="79"/>
      <c r="WX144" s="79"/>
      <c r="WY144" s="79"/>
      <c r="WZ144" s="79"/>
      <c r="XA144" s="79"/>
      <c r="XB144" s="79"/>
      <c r="XC144" s="79"/>
      <c r="XD144" s="79"/>
      <c r="XE144" s="79"/>
      <c r="XF144" s="79"/>
      <c r="XG144" s="79"/>
      <c r="XH144" s="79"/>
      <c r="XI144" s="79"/>
      <c r="XJ144" s="79"/>
      <c r="XK144" s="79"/>
      <c r="XL144" s="79"/>
      <c r="XM144" s="79"/>
      <c r="XN144" s="79"/>
      <c r="XO144" s="79"/>
      <c r="XP144" s="79"/>
      <c r="XQ144" s="79"/>
      <c r="XR144" s="79"/>
      <c r="XS144" s="79"/>
      <c r="XT144" s="79"/>
      <c r="XU144" s="79"/>
      <c r="XV144" s="79"/>
      <c r="XW144" s="79"/>
      <c r="XX144" s="79"/>
      <c r="XY144" s="79"/>
      <c r="XZ144" s="79"/>
      <c r="YA144" s="79"/>
      <c r="YB144" s="79"/>
      <c r="YC144" s="79"/>
      <c r="YD144" s="79"/>
      <c r="YE144" s="79"/>
      <c r="YF144" s="79"/>
      <c r="YG144" s="79"/>
      <c r="YH144" s="79"/>
      <c r="YI144" s="79"/>
      <c r="YJ144" s="79"/>
      <c r="YK144" s="79"/>
      <c r="YL144" s="79"/>
      <c r="YM144" s="79"/>
      <c r="YN144" s="79"/>
      <c r="YO144" s="79"/>
      <c r="YP144" s="79"/>
      <c r="YQ144" s="79"/>
      <c r="YR144" s="79"/>
      <c r="YS144" s="79"/>
      <c r="YT144" s="79"/>
      <c r="YU144" s="79"/>
      <c r="YV144" s="79"/>
      <c r="YW144" s="79"/>
      <c r="YX144" s="79"/>
      <c r="YY144" s="79"/>
      <c r="YZ144" s="79"/>
      <c r="ZA144" s="79"/>
      <c r="ZB144" s="79"/>
      <c r="ZC144" s="79"/>
      <c r="ZD144" s="79"/>
      <c r="ZE144" s="79"/>
      <c r="ZF144" s="79"/>
      <c r="ZG144" s="79"/>
      <c r="ZH144" s="79"/>
      <c r="ZI144" s="79"/>
      <c r="ZJ144" s="79"/>
      <c r="ZK144" s="79"/>
      <c r="ZL144" s="79"/>
      <c r="ZM144" s="79"/>
      <c r="ZN144" s="79"/>
      <c r="ZO144" s="79"/>
      <c r="ZP144" s="79"/>
      <c r="ZQ144" s="79"/>
      <c r="ZR144" s="79"/>
      <c r="ZS144" s="79"/>
      <c r="ZT144" s="79"/>
      <c r="ZU144" s="79"/>
      <c r="ZV144" s="79"/>
      <c r="ZW144" s="79"/>
      <c r="ZX144" s="79"/>
      <c r="ZY144" s="79"/>
      <c r="ZZ144" s="79"/>
      <c r="AAA144" s="79"/>
      <c r="AAB144" s="79"/>
      <c r="AAC144" s="79"/>
      <c r="AAD144" s="79"/>
      <c r="AAE144" s="79"/>
      <c r="AAF144" s="79"/>
      <c r="AAG144" s="79"/>
      <c r="AAH144" s="79"/>
      <c r="AAI144" s="79"/>
      <c r="AAJ144" s="79"/>
      <c r="AAK144" s="79"/>
      <c r="AAL144" s="79"/>
      <c r="AAM144" s="79"/>
      <c r="AAN144" s="79"/>
      <c r="AAO144" s="79"/>
      <c r="AAP144" s="79"/>
      <c r="AAQ144" s="79"/>
      <c r="AAR144" s="79"/>
      <c r="AAS144" s="79"/>
      <c r="AAT144" s="79"/>
      <c r="AAU144" s="79"/>
      <c r="AAV144" s="79"/>
      <c r="AAW144" s="79"/>
      <c r="AAX144" s="79"/>
      <c r="AAY144" s="79"/>
      <c r="AAZ144" s="79"/>
      <c r="ABA144" s="79"/>
      <c r="ABB144" s="79"/>
      <c r="ABC144" s="79"/>
      <c r="ABD144" s="79"/>
      <c r="ABE144" s="79"/>
      <c r="ABF144" s="79"/>
      <c r="ABG144" s="79"/>
      <c r="ABH144" s="79"/>
      <c r="ABI144" s="79"/>
      <c r="ABJ144" s="79"/>
      <c r="ABK144" s="79"/>
      <c r="ABL144" s="79"/>
      <c r="ABM144" s="79"/>
      <c r="ABN144" s="79"/>
      <c r="ABO144" s="79"/>
      <c r="ABP144" s="79"/>
      <c r="ABQ144" s="79"/>
      <c r="ABR144" s="79"/>
      <c r="ABS144" s="79"/>
      <c r="ABT144" s="79"/>
      <c r="ABU144" s="79"/>
      <c r="ABV144" s="79"/>
      <c r="ABW144" s="79"/>
      <c r="ABX144" s="79"/>
      <c r="ABY144" s="79"/>
      <c r="ABZ144" s="79"/>
      <c r="ACA144" s="79"/>
      <c r="ACB144" s="79"/>
      <c r="ACC144" s="79"/>
      <c r="ACD144" s="79"/>
      <c r="ACE144" s="79"/>
      <c r="ACF144" s="79"/>
      <c r="ACG144" s="79"/>
      <c r="ACH144" s="79"/>
      <c r="ACI144" s="79"/>
      <c r="ACJ144" s="79"/>
      <c r="ACK144" s="79"/>
      <c r="ACL144" s="79"/>
      <c r="ACM144" s="79"/>
      <c r="ACN144" s="79"/>
      <c r="ACO144" s="79"/>
      <c r="ACP144" s="79"/>
      <c r="ACQ144" s="79"/>
      <c r="ACR144" s="79"/>
      <c r="ACS144" s="79"/>
      <c r="ACT144" s="79"/>
      <c r="ACU144" s="79"/>
      <c r="ACV144" s="79"/>
      <c r="ACW144" s="79"/>
      <c r="ACX144" s="79"/>
      <c r="ACY144" s="79"/>
      <c r="ACZ144" s="79"/>
      <c r="ADA144" s="79"/>
      <c r="ADB144" s="79"/>
      <c r="ADC144" s="79"/>
      <c r="ADD144" s="79"/>
      <c r="ADE144" s="79"/>
      <c r="ADF144" s="79"/>
      <c r="ADG144" s="79"/>
      <c r="ADH144" s="79"/>
      <c r="ADI144" s="79"/>
      <c r="ADJ144" s="79"/>
    </row>
    <row r="145" spans="1:790" s="80" customFormat="1" ht="47.25" customHeight="1" x14ac:dyDescent="0.3">
      <c r="A145" s="545"/>
      <c r="B145" s="546"/>
      <c r="C145" s="546"/>
      <c r="D145" s="511"/>
      <c r="E145" s="545"/>
      <c r="F145" s="511"/>
      <c r="G145" s="511"/>
      <c r="H145" s="511"/>
      <c r="I145" s="511"/>
      <c r="J145" s="52" t="s">
        <v>67</v>
      </c>
      <c r="K145" s="52" t="s">
        <v>68</v>
      </c>
      <c r="L145" s="52" t="s">
        <v>69</v>
      </c>
      <c r="M145" s="52" t="s">
        <v>355</v>
      </c>
      <c r="N145" s="52" t="s">
        <v>356</v>
      </c>
      <c r="O145" s="78">
        <v>6380000</v>
      </c>
      <c r="P145" s="511"/>
      <c r="Q145" s="511"/>
      <c r="R145" s="511"/>
      <c r="S145" s="511"/>
      <c r="T145" s="511"/>
      <c r="U145" s="511"/>
      <c r="V145" s="511"/>
      <c r="W145" s="511"/>
      <c r="X145" s="515"/>
      <c r="Y145" s="515"/>
      <c r="Z145" s="511"/>
      <c r="AA145" s="511"/>
      <c r="AB145" s="511"/>
      <c r="AC145" s="511"/>
      <c r="AD145" s="511"/>
      <c r="AE145" s="511"/>
      <c r="AF145" s="511"/>
      <c r="AG145" s="511"/>
      <c r="AH145" s="515"/>
      <c r="AI145" s="515"/>
      <c r="AJ145" s="511"/>
      <c r="AK145" s="511"/>
      <c r="AL145" s="511"/>
      <c r="AM145" s="511"/>
      <c r="AN145" s="511"/>
      <c r="AO145" s="511"/>
      <c r="AP145" s="511"/>
      <c r="AQ145" s="511"/>
      <c r="AR145" s="511"/>
      <c r="AS145" s="511"/>
      <c r="AT145" s="511"/>
      <c r="AU145" s="511"/>
      <c r="AV145" s="511"/>
      <c r="AW145" s="535"/>
      <c r="AX145" s="535"/>
      <c r="AY145" s="535"/>
      <c r="AZ145" s="535"/>
      <c r="BA145" s="535"/>
      <c r="BB145" s="542"/>
      <c r="BC145" s="529"/>
      <c r="BD145" s="529"/>
      <c r="BE145" s="529"/>
      <c r="BF145" s="79"/>
      <c r="BG145" s="79"/>
      <c r="BH145" s="79"/>
      <c r="BI145" s="79"/>
      <c r="BJ145" s="79"/>
      <c r="BK145" s="79"/>
      <c r="BL145" s="79"/>
      <c r="BM145" s="79"/>
      <c r="BN145" s="79"/>
      <c r="BO145" s="79"/>
      <c r="BP145" s="79"/>
      <c r="BQ145" s="79"/>
      <c r="BR145" s="79"/>
      <c r="BS145" s="79"/>
      <c r="BT145" s="79"/>
      <c r="BU145" s="79"/>
      <c r="BV145" s="79"/>
      <c r="BW145" s="79"/>
      <c r="BX145" s="79"/>
      <c r="BY145" s="79"/>
      <c r="BZ145" s="79"/>
      <c r="CA145" s="79"/>
      <c r="CB145" s="79"/>
      <c r="CC145" s="79"/>
      <c r="CD145" s="79"/>
      <c r="CE145" s="79"/>
      <c r="CF145" s="79"/>
      <c r="CG145" s="79"/>
      <c r="CH145" s="79"/>
      <c r="CI145" s="79"/>
      <c r="CJ145" s="79"/>
      <c r="CK145" s="79"/>
      <c r="CL145" s="79"/>
      <c r="CM145" s="79"/>
      <c r="CN145" s="79"/>
      <c r="CO145" s="79"/>
      <c r="CP145" s="79"/>
      <c r="CQ145" s="79"/>
      <c r="CR145" s="79"/>
      <c r="CS145" s="79"/>
      <c r="CT145" s="79"/>
      <c r="CU145" s="79"/>
      <c r="CV145" s="79"/>
      <c r="CW145" s="79"/>
      <c r="CX145" s="79"/>
      <c r="CY145" s="79"/>
      <c r="CZ145" s="79"/>
      <c r="DA145" s="79"/>
      <c r="DB145" s="79"/>
      <c r="DC145" s="79"/>
      <c r="DD145" s="79"/>
      <c r="DE145" s="79"/>
      <c r="DF145" s="79"/>
      <c r="DG145" s="79"/>
      <c r="DH145" s="79"/>
      <c r="DI145" s="79"/>
      <c r="DJ145" s="79"/>
      <c r="DK145" s="79"/>
      <c r="DL145" s="79"/>
      <c r="DM145" s="79"/>
      <c r="DN145" s="79"/>
      <c r="DO145" s="79"/>
      <c r="DP145" s="79"/>
      <c r="DQ145" s="79"/>
      <c r="DR145" s="79"/>
      <c r="DS145" s="79"/>
      <c r="DT145" s="79"/>
      <c r="DU145" s="79"/>
      <c r="DV145" s="79"/>
      <c r="DW145" s="79"/>
      <c r="DX145" s="79"/>
      <c r="DY145" s="79"/>
      <c r="DZ145" s="79"/>
      <c r="EA145" s="79"/>
      <c r="EB145" s="79"/>
      <c r="EC145" s="79"/>
      <c r="ED145" s="79"/>
      <c r="EE145" s="79"/>
      <c r="EF145" s="79"/>
      <c r="EG145" s="79"/>
      <c r="EH145" s="79"/>
      <c r="EI145" s="79"/>
      <c r="EJ145" s="79"/>
      <c r="EK145" s="79"/>
      <c r="EL145" s="79"/>
      <c r="EM145" s="79"/>
      <c r="EN145" s="79"/>
      <c r="EO145" s="79"/>
      <c r="EP145" s="79"/>
      <c r="EQ145" s="79"/>
      <c r="ER145" s="79"/>
      <c r="ES145" s="79"/>
      <c r="ET145" s="79"/>
      <c r="EU145" s="79"/>
      <c r="EV145" s="79"/>
      <c r="EW145" s="79"/>
      <c r="EX145" s="79"/>
      <c r="EY145" s="79"/>
      <c r="EZ145" s="79"/>
      <c r="FA145" s="79"/>
      <c r="FB145" s="79"/>
      <c r="FC145" s="79"/>
      <c r="FD145" s="79"/>
      <c r="FE145" s="79"/>
      <c r="FF145" s="79"/>
      <c r="FG145" s="79"/>
      <c r="FH145" s="79"/>
      <c r="FI145" s="79"/>
      <c r="FJ145" s="79"/>
      <c r="FK145" s="79"/>
      <c r="FL145" s="79"/>
      <c r="FM145" s="79"/>
      <c r="FN145" s="79"/>
      <c r="FO145" s="79"/>
      <c r="FP145" s="79"/>
      <c r="FQ145" s="79"/>
      <c r="FR145" s="79"/>
      <c r="FS145" s="79"/>
      <c r="FT145" s="79"/>
      <c r="FU145" s="79"/>
      <c r="FV145" s="79"/>
      <c r="FW145" s="79"/>
      <c r="FX145" s="79"/>
      <c r="FY145" s="79"/>
      <c r="FZ145" s="79"/>
      <c r="GA145" s="79"/>
      <c r="GB145" s="79"/>
      <c r="GC145" s="79"/>
      <c r="GD145" s="79"/>
      <c r="GE145" s="79"/>
      <c r="GF145" s="79"/>
      <c r="GG145" s="79"/>
      <c r="GH145" s="79"/>
      <c r="GI145" s="79"/>
      <c r="GJ145" s="79"/>
      <c r="GK145" s="79"/>
      <c r="GL145" s="79"/>
      <c r="GM145" s="79"/>
      <c r="GN145" s="79"/>
      <c r="GO145" s="79"/>
      <c r="GP145" s="79"/>
      <c r="GQ145" s="79"/>
      <c r="GR145" s="79"/>
      <c r="GS145" s="79"/>
      <c r="GT145" s="79"/>
      <c r="GU145" s="79"/>
      <c r="GV145" s="79"/>
      <c r="GW145" s="79"/>
      <c r="GX145" s="79"/>
      <c r="GY145" s="79"/>
      <c r="GZ145" s="79"/>
      <c r="HA145" s="79"/>
      <c r="HB145" s="79"/>
      <c r="HC145" s="79"/>
      <c r="HD145" s="79"/>
      <c r="HE145" s="79"/>
      <c r="HF145" s="79"/>
      <c r="HG145" s="79"/>
      <c r="HH145" s="79"/>
      <c r="HI145" s="79"/>
      <c r="HJ145" s="79"/>
      <c r="HK145" s="79"/>
      <c r="HL145" s="79"/>
      <c r="HM145" s="79"/>
      <c r="HN145" s="79"/>
      <c r="HO145" s="79"/>
      <c r="HP145" s="79"/>
      <c r="HQ145" s="79"/>
      <c r="HR145" s="79"/>
      <c r="HS145" s="79"/>
      <c r="HT145" s="79"/>
      <c r="HU145" s="79"/>
      <c r="HV145" s="79"/>
      <c r="HW145" s="79"/>
      <c r="HX145" s="79"/>
      <c r="HY145" s="79"/>
      <c r="HZ145" s="79"/>
      <c r="IA145" s="79"/>
      <c r="IB145" s="79"/>
      <c r="IC145" s="79"/>
      <c r="ID145" s="79"/>
      <c r="IE145" s="79"/>
      <c r="IF145" s="79"/>
      <c r="IG145" s="79"/>
      <c r="IH145" s="79"/>
      <c r="II145" s="79"/>
      <c r="IJ145" s="79"/>
      <c r="IK145" s="79"/>
      <c r="IL145" s="79"/>
      <c r="IM145" s="79"/>
      <c r="IN145" s="79"/>
      <c r="IO145" s="79"/>
      <c r="IP145" s="79"/>
      <c r="IQ145" s="79"/>
      <c r="IR145" s="79"/>
      <c r="IS145" s="79"/>
      <c r="IT145" s="79"/>
      <c r="IU145" s="79"/>
      <c r="IV145" s="79"/>
      <c r="IW145" s="79"/>
      <c r="IX145" s="79"/>
      <c r="IY145" s="79"/>
      <c r="IZ145" s="79"/>
      <c r="JA145" s="79"/>
      <c r="JB145" s="79"/>
      <c r="JC145" s="79"/>
      <c r="JD145" s="79"/>
      <c r="JE145" s="79"/>
      <c r="JF145" s="79"/>
      <c r="JG145" s="79"/>
      <c r="JH145" s="79"/>
      <c r="JI145" s="79"/>
      <c r="JJ145" s="79"/>
      <c r="JK145" s="79"/>
      <c r="JL145" s="79"/>
      <c r="JM145" s="79"/>
      <c r="JN145" s="79"/>
      <c r="JO145" s="79"/>
      <c r="JP145" s="79"/>
      <c r="JQ145" s="79"/>
      <c r="JR145" s="79"/>
      <c r="JS145" s="79"/>
      <c r="JT145" s="79"/>
      <c r="JU145" s="79"/>
      <c r="JV145" s="79"/>
      <c r="JW145" s="79"/>
      <c r="JX145" s="79"/>
      <c r="JY145" s="79"/>
      <c r="JZ145" s="79"/>
      <c r="KA145" s="79"/>
      <c r="KB145" s="79"/>
      <c r="KC145" s="79"/>
      <c r="KD145" s="79"/>
      <c r="KE145" s="79"/>
      <c r="KF145" s="79"/>
      <c r="KG145" s="79"/>
      <c r="KH145" s="79"/>
      <c r="KI145" s="79"/>
      <c r="KJ145" s="79"/>
      <c r="KK145" s="79"/>
      <c r="KL145" s="79"/>
      <c r="KM145" s="79"/>
      <c r="KN145" s="79"/>
      <c r="KO145" s="79"/>
      <c r="KP145" s="79"/>
      <c r="KQ145" s="79"/>
      <c r="KR145" s="79"/>
      <c r="KS145" s="79"/>
      <c r="KT145" s="79"/>
      <c r="KU145" s="79"/>
      <c r="KV145" s="79"/>
      <c r="KW145" s="79"/>
      <c r="KX145" s="79"/>
      <c r="KY145" s="79"/>
      <c r="KZ145" s="79"/>
      <c r="LA145" s="79"/>
      <c r="LB145" s="79"/>
      <c r="LC145" s="79"/>
      <c r="LD145" s="79"/>
      <c r="LE145" s="79"/>
      <c r="LF145" s="79"/>
      <c r="LG145" s="79"/>
      <c r="LH145" s="79"/>
      <c r="LI145" s="79"/>
      <c r="LJ145" s="79"/>
      <c r="LK145" s="79"/>
      <c r="LL145" s="79"/>
      <c r="LM145" s="79"/>
      <c r="LN145" s="79"/>
      <c r="LO145" s="79"/>
      <c r="LP145" s="79"/>
      <c r="LQ145" s="79"/>
      <c r="LR145" s="79"/>
      <c r="LS145" s="79"/>
      <c r="LT145" s="79"/>
      <c r="LU145" s="79"/>
      <c r="LV145" s="79"/>
      <c r="LW145" s="79"/>
      <c r="LX145" s="79"/>
      <c r="LY145" s="79"/>
      <c r="LZ145" s="79"/>
      <c r="MA145" s="79"/>
      <c r="MB145" s="79"/>
      <c r="MC145" s="79"/>
      <c r="MD145" s="79"/>
      <c r="ME145" s="79"/>
      <c r="MF145" s="79"/>
      <c r="MG145" s="79"/>
      <c r="MH145" s="79"/>
      <c r="MI145" s="79"/>
      <c r="MJ145" s="79"/>
      <c r="MK145" s="79"/>
      <c r="ML145" s="79"/>
      <c r="MM145" s="79"/>
      <c r="MN145" s="79"/>
      <c r="MO145" s="79"/>
      <c r="MP145" s="79"/>
      <c r="MQ145" s="79"/>
      <c r="MR145" s="79"/>
      <c r="MS145" s="79"/>
      <c r="MT145" s="79"/>
      <c r="MU145" s="79"/>
      <c r="MV145" s="79"/>
      <c r="MW145" s="79"/>
      <c r="MX145" s="79"/>
      <c r="MY145" s="79"/>
      <c r="MZ145" s="79"/>
      <c r="NA145" s="79"/>
      <c r="NB145" s="79"/>
      <c r="NC145" s="79"/>
      <c r="ND145" s="79"/>
      <c r="NE145" s="79"/>
      <c r="NF145" s="79"/>
      <c r="NG145" s="79"/>
      <c r="NH145" s="79"/>
      <c r="NI145" s="79"/>
      <c r="NJ145" s="79"/>
      <c r="NK145" s="79"/>
      <c r="NL145" s="79"/>
      <c r="NM145" s="79"/>
      <c r="NN145" s="79"/>
      <c r="NO145" s="79"/>
      <c r="NP145" s="79"/>
      <c r="NQ145" s="79"/>
      <c r="NR145" s="79"/>
      <c r="NS145" s="79"/>
      <c r="NT145" s="79"/>
      <c r="NU145" s="79"/>
      <c r="NV145" s="79"/>
      <c r="NW145" s="79"/>
      <c r="NX145" s="79"/>
      <c r="NY145" s="79"/>
      <c r="NZ145" s="79"/>
      <c r="OA145" s="79"/>
      <c r="OB145" s="79"/>
      <c r="OC145" s="79"/>
      <c r="OD145" s="79"/>
      <c r="OE145" s="79"/>
      <c r="OF145" s="79"/>
      <c r="OG145" s="79"/>
      <c r="OH145" s="79"/>
      <c r="OI145" s="79"/>
      <c r="OJ145" s="79"/>
      <c r="OK145" s="79"/>
      <c r="OL145" s="79"/>
      <c r="OM145" s="79"/>
      <c r="ON145" s="79"/>
      <c r="OO145" s="79"/>
      <c r="OP145" s="79"/>
      <c r="OQ145" s="79"/>
      <c r="OR145" s="79"/>
      <c r="OS145" s="79"/>
      <c r="OT145" s="79"/>
      <c r="OU145" s="79"/>
      <c r="OV145" s="79"/>
      <c r="OW145" s="79"/>
      <c r="OX145" s="79"/>
      <c r="OY145" s="79"/>
      <c r="OZ145" s="79"/>
      <c r="PA145" s="79"/>
      <c r="PB145" s="79"/>
      <c r="PC145" s="79"/>
      <c r="PD145" s="79"/>
      <c r="PE145" s="79"/>
      <c r="PF145" s="79"/>
      <c r="PG145" s="79"/>
      <c r="PH145" s="79"/>
      <c r="PI145" s="79"/>
      <c r="PJ145" s="79"/>
      <c r="PK145" s="79"/>
      <c r="PL145" s="79"/>
      <c r="PM145" s="79"/>
      <c r="PN145" s="79"/>
      <c r="PO145" s="79"/>
      <c r="PP145" s="79"/>
      <c r="PQ145" s="79"/>
      <c r="PR145" s="79"/>
      <c r="PS145" s="79"/>
      <c r="PT145" s="79"/>
      <c r="PU145" s="79"/>
      <c r="PV145" s="79"/>
      <c r="PW145" s="79"/>
      <c r="PX145" s="79"/>
      <c r="PY145" s="79"/>
      <c r="PZ145" s="79"/>
      <c r="QA145" s="79"/>
      <c r="QB145" s="79"/>
      <c r="QC145" s="79"/>
      <c r="QD145" s="79"/>
      <c r="QE145" s="79"/>
      <c r="QF145" s="79"/>
      <c r="QG145" s="79"/>
      <c r="QH145" s="79"/>
      <c r="QI145" s="79"/>
      <c r="QJ145" s="79"/>
      <c r="QK145" s="79"/>
      <c r="QL145" s="79"/>
      <c r="QM145" s="79"/>
      <c r="QN145" s="79"/>
      <c r="QO145" s="79"/>
      <c r="QP145" s="79"/>
      <c r="QQ145" s="79"/>
      <c r="QR145" s="79"/>
      <c r="QS145" s="79"/>
      <c r="QT145" s="79"/>
      <c r="QU145" s="79"/>
      <c r="QV145" s="79"/>
      <c r="QW145" s="79"/>
      <c r="QX145" s="79"/>
      <c r="QY145" s="79"/>
      <c r="QZ145" s="79"/>
      <c r="RA145" s="79"/>
      <c r="RB145" s="79"/>
      <c r="RC145" s="79"/>
      <c r="RD145" s="79"/>
      <c r="RE145" s="79"/>
      <c r="RF145" s="79"/>
      <c r="RG145" s="79"/>
      <c r="RH145" s="79"/>
      <c r="RI145" s="79"/>
      <c r="RJ145" s="79"/>
      <c r="RK145" s="79"/>
      <c r="RL145" s="79"/>
      <c r="RM145" s="79"/>
      <c r="RN145" s="79"/>
      <c r="RO145" s="79"/>
      <c r="RP145" s="79"/>
      <c r="RQ145" s="79"/>
      <c r="RR145" s="79"/>
      <c r="RS145" s="79"/>
      <c r="RT145" s="79"/>
      <c r="RU145" s="79"/>
      <c r="RV145" s="79"/>
      <c r="RW145" s="79"/>
      <c r="RX145" s="79"/>
      <c r="RY145" s="79"/>
      <c r="RZ145" s="79"/>
      <c r="SA145" s="79"/>
      <c r="SB145" s="79"/>
      <c r="SC145" s="79"/>
      <c r="SD145" s="79"/>
      <c r="SE145" s="79"/>
      <c r="SF145" s="79"/>
      <c r="SG145" s="79"/>
      <c r="SH145" s="79"/>
      <c r="SI145" s="79"/>
      <c r="SJ145" s="79"/>
      <c r="SK145" s="79"/>
      <c r="SL145" s="79"/>
      <c r="SM145" s="79"/>
      <c r="SN145" s="79"/>
      <c r="SO145" s="79"/>
      <c r="SP145" s="79"/>
      <c r="SQ145" s="79"/>
      <c r="SR145" s="79"/>
      <c r="SS145" s="79"/>
      <c r="ST145" s="79"/>
      <c r="SU145" s="79"/>
      <c r="SV145" s="79"/>
      <c r="SW145" s="79"/>
      <c r="SX145" s="79"/>
      <c r="SY145" s="79"/>
      <c r="SZ145" s="79"/>
      <c r="TA145" s="79"/>
      <c r="TB145" s="79"/>
      <c r="TC145" s="79"/>
      <c r="TD145" s="79"/>
      <c r="TE145" s="79"/>
      <c r="TF145" s="79"/>
      <c r="TG145" s="79"/>
      <c r="TH145" s="79"/>
      <c r="TI145" s="79"/>
      <c r="TJ145" s="79"/>
      <c r="TK145" s="79"/>
      <c r="TL145" s="79"/>
      <c r="TM145" s="79"/>
      <c r="TN145" s="79"/>
      <c r="TO145" s="79"/>
      <c r="TP145" s="79"/>
      <c r="TQ145" s="79"/>
      <c r="TR145" s="79"/>
      <c r="TS145" s="79"/>
      <c r="TT145" s="79"/>
      <c r="TU145" s="79"/>
      <c r="TV145" s="79"/>
      <c r="TW145" s="79"/>
      <c r="TX145" s="79"/>
      <c r="TY145" s="79"/>
      <c r="TZ145" s="79"/>
      <c r="UA145" s="79"/>
      <c r="UB145" s="79"/>
      <c r="UC145" s="79"/>
      <c r="UD145" s="79"/>
      <c r="UE145" s="79"/>
      <c r="UF145" s="79"/>
      <c r="UG145" s="79"/>
      <c r="UH145" s="79"/>
      <c r="UI145" s="79"/>
      <c r="UJ145" s="79"/>
      <c r="UK145" s="79"/>
      <c r="UL145" s="79"/>
      <c r="UM145" s="79"/>
      <c r="UN145" s="79"/>
      <c r="UO145" s="79"/>
      <c r="UP145" s="79"/>
      <c r="UQ145" s="79"/>
      <c r="UR145" s="79"/>
      <c r="US145" s="79"/>
      <c r="UT145" s="79"/>
      <c r="UU145" s="79"/>
      <c r="UV145" s="79"/>
      <c r="UW145" s="79"/>
      <c r="UX145" s="79"/>
      <c r="UY145" s="79"/>
      <c r="UZ145" s="79"/>
      <c r="VA145" s="79"/>
      <c r="VB145" s="79"/>
      <c r="VC145" s="79"/>
      <c r="VD145" s="79"/>
      <c r="VE145" s="79"/>
      <c r="VF145" s="79"/>
      <c r="VG145" s="79"/>
      <c r="VH145" s="79"/>
      <c r="VI145" s="79"/>
      <c r="VJ145" s="79"/>
      <c r="VK145" s="79"/>
      <c r="VL145" s="79"/>
      <c r="VM145" s="79"/>
      <c r="VN145" s="79"/>
      <c r="VO145" s="79"/>
      <c r="VP145" s="79"/>
      <c r="VQ145" s="79"/>
      <c r="VR145" s="79"/>
      <c r="VS145" s="79"/>
      <c r="VT145" s="79"/>
      <c r="VU145" s="79"/>
      <c r="VV145" s="79"/>
      <c r="VW145" s="79"/>
      <c r="VX145" s="79"/>
      <c r="VY145" s="79"/>
      <c r="VZ145" s="79"/>
      <c r="WA145" s="79"/>
      <c r="WB145" s="79"/>
      <c r="WC145" s="79"/>
      <c r="WD145" s="79"/>
      <c r="WE145" s="79"/>
      <c r="WF145" s="79"/>
      <c r="WG145" s="79"/>
      <c r="WH145" s="79"/>
      <c r="WI145" s="79"/>
      <c r="WJ145" s="79"/>
      <c r="WK145" s="79"/>
      <c r="WL145" s="79"/>
      <c r="WM145" s="79"/>
      <c r="WN145" s="79"/>
      <c r="WO145" s="79"/>
      <c r="WP145" s="79"/>
      <c r="WQ145" s="79"/>
      <c r="WR145" s="79"/>
      <c r="WS145" s="79"/>
      <c r="WT145" s="79"/>
      <c r="WU145" s="79"/>
      <c r="WV145" s="79"/>
      <c r="WW145" s="79"/>
      <c r="WX145" s="79"/>
      <c r="WY145" s="79"/>
      <c r="WZ145" s="79"/>
      <c r="XA145" s="79"/>
      <c r="XB145" s="79"/>
      <c r="XC145" s="79"/>
      <c r="XD145" s="79"/>
      <c r="XE145" s="79"/>
      <c r="XF145" s="79"/>
      <c r="XG145" s="79"/>
      <c r="XH145" s="79"/>
      <c r="XI145" s="79"/>
      <c r="XJ145" s="79"/>
      <c r="XK145" s="79"/>
      <c r="XL145" s="79"/>
      <c r="XM145" s="79"/>
      <c r="XN145" s="79"/>
      <c r="XO145" s="79"/>
      <c r="XP145" s="79"/>
      <c r="XQ145" s="79"/>
      <c r="XR145" s="79"/>
      <c r="XS145" s="79"/>
      <c r="XT145" s="79"/>
      <c r="XU145" s="79"/>
      <c r="XV145" s="79"/>
      <c r="XW145" s="79"/>
      <c r="XX145" s="79"/>
      <c r="XY145" s="79"/>
      <c r="XZ145" s="79"/>
      <c r="YA145" s="79"/>
      <c r="YB145" s="79"/>
      <c r="YC145" s="79"/>
      <c r="YD145" s="79"/>
      <c r="YE145" s="79"/>
      <c r="YF145" s="79"/>
      <c r="YG145" s="79"/>
      <c r="YH145" s="79"/>
      <c r="YI145" s="79"/>
      <c r="YJ145" s="79"/>
      <c r="YK145" s="79"/>
      <c r="YL145" s="79"/>
      <c r="YM145" s="79"/>
      <c r="YN145" s="79"/>
      <c r="YO145" s="79"/>
      <c r="YP145" s="79"/>
      <c r="YQ145" s="79"/>
      <c r="YR145" s="79"/>
      <c r="YS145" s="79"/>
      <c r="YT145" s="79"/>
      <c r="YU145" s="79"/>
      <c r="YV145" s="79"/>
      <c r="YW145" s="79"/>
      <c r="YX145" s="79"/>
      <c r="YY145" s="79"/>
      <c r="YZ145" s="79"/>
      <c r="ZA145" s="79"/>
      <c r="ZB145" s="79"/>
      <c r="ZC145" s="79"/>
      <c r="ZD145" s="79"/>
      <c r="ZE145" s="79"/>
      <c r="ZF145" s="79"/>
      <c r="ZG145" s="79"/>
      <c r="ZH145" s="79"/>
      <c r="ZI145" s="79"/>
      <c r="ZJ145" s="79"/>
      <c r="ZK145" s="79"/>
      <c r="ZL145" s="79"/>
      <c r="ZM145" s="79"/>
      <c r="ZN145" s="79"/>
      <c r="ZO145" s="79"/>
      <c r="ZP145" s="79"/>
      <c r="ZQ145" s="79"/>
      <c r="ZR145" s="79"/>
      <c r="ZS145" s="79"/>
      <c r="ZT145" s="79"/>
      <c r="ZU145" s="79"/>
      <c r="ZV145" s="79"/>
      <c r="ZW145" s="79"/>
      <c r="ZX145" s="79"/>
      <c r="ZY145" s="79"/>
      <c r="ZZ145" s="79"/>
      <c r="AAA145" s="79"/>
      <c r="AAB145" s="79"/>
      <c r="AAC145" s="79"/>
      <c r="AAD145" s="79"/>
      <c r="AAE145" s="79"/>
      <c r="AAF145" s="79"/>
      <c r="AAG145" s="79"/>
      <c r="AAH145" s="79"/>
      <c r="AAI145" s="79"/>
      <c r="AAJ145" s="79"/>
      <c r="AAK145" s="79"/>
      <c r="AAL145" s="79"/>
      <c r="AAM145" s="79"/>
      <c r="AAN145" s="79"/>
      <c r="AAO145" s="79"/>
      <c r="AAP145" s="79"/>
      <c r="AAQ145" s="79"/>
      <c r="AAR145" s="79"/>
      <c r="AAS145" s="79"/>
      <c r="AAT145" s="79"/>
      <c r="AAU145" s="79"/>
      <c r="AAV145" s="79"/>
      <c r="AAW145" s="79"/>
      <c r="AAX145" s="79"/>
      <c r="AAY145" s="79"/>
      <c r="AAZ145" s="79"/>
      <c r="ABA145" s="79"/>
      <c r="ABB145" s="79"/>
      <c r="ABC145" s="79"/>
      <c r="ABD145" s="79"/>
      <c r="ABE145" s="79"/>
      <c r="ABF145" s="79"/>
      <c r="ABG145" s="79"/>
      <c r="ABH145" s="79"/>
      <c r="ABI145" s="79"/>
      <c r="ABJ145" s="79"/>
      <c r="ABK145" s="79"/>
      <c r="ABL145" s="79"/>
      <c r="ABM145" s="79"/>
      <c r="ABN145" s="79"/>
      <c r="ABO145" s="79"/>
      <c r="ABP145" s="79"/>
      <c r="ABQ145" s="79"/>
      <c r="ABR145" s="79"/>
      <c r="ABS145" s="79"/>
      <c r="ABT145" s="79"/>
      <c r="ABU145" s="79"/>
      <c r="ABV145" s="79"/>
      <c r="ABW145" s="79"/>
      <c r="ABX145" s="79"/>
      <c r="ABY145" s="79"/>
      <c r="ABZ145" s="79"/>
      <c r="ACA145" s="79"/>
      <c r="ACB145" s="79"/>
      <c r="ACC145" s="79"/>
      <c r="ACD145" s="79"/>
      <c r="ACE145" s="79"/>
      <c r="ACF145" s="79"/>
      <c r="ACG145" s="79"/>
      <c r="ACH145" s="79"/>
      <c r="ACI145" s="79"/>
      <c r="ACJ145" s="79"/>
      <c r="ACK145" s="79"/>
      <c r="ACL145" s="79"/>
      <c r="ACM145" s="79"/>
      <c r="ACN145" s="79"/>
      <c r="ACO145" s="79"/>
      <c r="ACP145" s="79"/>
      <c r="ACQ145" s="79"/>
      <c r="ACR145" s="79"/>
      <c r="ACS145" s="79"/>
      <c r="ACT145" s="79"/>
      <c r="ACU145" s="79"/>
      <c r="ACV145" s="79"/>
      <c r="ACW145" s="79"/>
      <c r="ACX145" s="79"/>
      <c r="ACY145" s="79"/>
      <c r="ACZ145" s="79"/>
      <c r="ADA145" s="79"/>
      <c r="ADB145" s="79"/>
      <c r="ADC145" s="79"/>
      <c r="ADD145" s="79"/>
      <c r="ADE145" s="79"/>
      <c r="ADF145" s="79"/>
      <c r="ADG145" s="79"/>
      <c r="ADH145" s="79"/>
      <c r="ADI145" s="79"/>
      <c r="ADJ145" s="79"/>
    </row>
    <row r="146" spans="1:790" s="51" customFormat="1" ht="47.25" customHeight="1" x14ac:dyDescent="0.3">
      <c r="A146" s="526">
        <v>2019</v>
      </c>
      <c r="B146" s="534">
        <v>43466</v>
      </c>
      <c r="C146" s="534">
        <v>43555</v>
      </c>
      <c r="D146" s="513" t="s">
        <v>62</v>
      </c>
      <c r="E146" s="526" t="s">
        <v>217</v>
      </c>
      <c r="F146" s="513" t="s">
        <v>357</v>
      </c>
      <c r="G146" s="513" t="s">
        <v>353</v>
      </c>
      <c r="H146" s="513" t="s">
        <v>486</v>
      </c>
      <c r="I146" s="513" t="s">
        <v>358</v>
      </c>
      <c r="J146" s="75" t="s">
        <v>67</v>
      </c>
      <c r="K146" s="75" t="s">
        <v>68</v>
      </c>
      <c r="L146" s="75" t="s">
        <v>69</v>
      </c>
      <c r="M146" s="75" t="str">
        <f t="shared" ref="M146:O147" si="6">M144</f>
        <v>SI EQUIPO Y SERVICIOS, S.A. DE C.V.</v>
      </c>
      <c r="N146" s="75" t="str">
        <f t="shared" si="6"/>
        <v>SES070925CE8</v>
      </c>
      <c r="O146" s="74">
        <f t="shared" si="6"/>
        <v>3734388</v>
      </c>
      <c r="P146" s="513" t="s">
        <v>67</v>
      </c>
      <c r="Q146" s="513" t="s">
        <v>68</v>
      </c>
      <c r="R146" s="513" t="s">
        <v>69</v>
      </c>
      <c r="S146" s="513" t="str">
        <f>M147</f>
        <v>BALANCE ECOURBANISMO Y MANEJO DE RESIDUOS, S.A. DE C.V.</v>
      </c>
      <c r="T146" s="513" t="s">
        <v>356</v>
      </c>
      <c r="U146" s="513" t="s">
        <v>109</v>
      </c>
      <c r="V146" s="513" t="str">
        <f>U146</f>
        <v>DIRECCION DE ATENCION MEDICA</v>
      </c>
      <c r="W146" s="513" t="str">
        <f>F146</f>
        <v>SSPDF-SRMAS-JUDCCM-SERV-020-19</v>
      </c>
      <c r="X146" s="514">
        <v>43532</v>
      </c>
      <c r="Y146" s="514">
        <v>5500000</v>
      </c>
      <c r="Z146" s="513">
        <f>+Y146*1.16</f>
        <v>6380000</v>
      </c>
      <c r="AA146" s="513" t="s">
        <v>196</v>
      </c>
      <c r="AB146" s="513" t="s">
        <v>196</v>
      </c>
      <c r="AC146" s="513" t="s">
        <v>73</v>
      </c>
      <c r="AD146" s="513" t="s">
        <v>74</v>
      </c>
      <c r="AE146" s="513" t="s">
        <v>75</v>
      </c>
      <c r="AF146" s="513" t="str">
        <f>I146</f>
        <v>SERVICIO DE SUPERVICION EXTERNA</v>
      </c>
      <c r="AG146" s="513">
        <v>825000</v>
      </c>
      <c r="AH146" s="514">
        <v>43532</v>
      </c>
      <c r="AI146" s="514">
        <v>43830</v>
      </c>
      <c r="AJ146" s="513" t="s">
        <v>487</v>
      </c>
      <c r="AK146" s="513" t="s">
        <v>391</v>
      </c>
      <c r="AL146" s="513" t="s">
        <v>76</v>
      </c>
      <c r="AM146" s="513" t="s">
        <v>225</v>
      </c>
      <c r="AN146" s="513" t="s">
        <v>78</v>
      </c>
      <c r="AO146" s="513" t="s">
        <v>392</v>
      </c>
      <c r="AP146" s="513" t="s">
        <v>78</v>
      </c>
      <c r="AQ146" s="513" t="s">
        <v>78</v>
      </c>
      <c r="AR146" s="513" t="s">
        <v>79</v>
      </c>
      <c r="AS146" s="513" t="s">
        <v>80</v>
      </c>
      <c r="AT146" s="513" t="s">
        <v>80</v>
      </c>
      <c r="AU146" s="513" t="s">
        <v>80</v>
      </c>
      <c r="AV146" s="518" t="s">
        <v>393</v>
      </c>
      <c r="AW146" s="543" t="s">
        <v>506</v>
      </c>
      <c r="AX146" s="543" t="s">
        <v>394</v>
      </c>
      <c r="AY146" s="543" t="s">
        <v>394</v>
      </c>
      <c r="AZ146" s="543" t="s">
        <v>394</v>
      </c>
      <c r="BA146" s="543" t="s">
        <v>395</v>
      </c>
      <c r="BB146" s="533" t="s">
        <v>81</v>
      </c>
      <c r="BC146" s="544">
        <v>43578</v>
      </c>
      <c r="BD146" s="544">
        <v>43578</v>
      </c>
      <c r="BE146" s="544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  <c r="BS146" s="50"/>
      <c r="BT146" s="50"/>
      <c r="BU146" s="50"/>
      <c r="BV146" s="50"/>
      <c r="BW146" s="50"/>
      <c r="BX146" s="50"/>
      <c r="BY146" s="50"/>
      <c r="BZ146" s="50"/>
      <c r="CA146" s="50"/>
      <c r="CB146" s="50"/>
      <c r="CC146" s="50"/>
      <c r="CD146" s="50"/>
      <c r="CE146" s="50"/>
      <c r="CF146" s="50"/>
      <c r="CG146" s="50"/>
      <c r="CH146" s="50"/>
      <c r="CI146" s="50"/>
      <c r="CJ146" s="50"/>
      <c r="CK146" s="50"/>
      <c r="CL146" s="50"/>
      <c r="CM146" s="50"/>
      <c r="CN146" s="50"/>
      <c r="CO146" s="50"/>
      <c r="CP146" s="50"/>
      <c r="CQ146" s="50"/>
      <c r="CR146" s="50"/>
      <c r="CS146" s="50"/>
      <c r="CT146" s="50"/>
      <c r="CU146" s="50"/>
      <c r="CV146" s="50"/>
      <c r="CW146" s="50"/>
      <c r="CX146" s="50"/>
      <c r="CY146" s="50"/>
      <c r="CZ146" s="50"/>
      <c r="DA146" s="50"/>
      <c r="DB146" s="50"/>
      <c r="DC146" s="50"/>
      <c r="DD146" s="50"/>
      <c r="DE146" s="50"/>
      <c r="DF146" s="50"/>
      <c r="DG146" s="50"/>
      <c r="DH146" s="50"/>
      <c r="DI146" s="50"/>
      <c r="DJ146" s="50"/>
      <c r="DK146" s="50"/>
      <c r="DL146" s="50"/>
      <c r="DM146" s="50"/>
      <c r="DN146" s="50"/>
      <c r="DO146" s="50"/>
      <c r="DP146" s="50"/>
      <c r="DQ146" s="50"/>
      <c r="DR146" s="50"/>
      <c r="DS146" s="50"/>
      <c r="DT146" s="50"/>
      <c r="DU146" s="50"/>
      <c r="DV146" s="50"/>
      <c r="DW146" s="50"/>
      <c r="DX146" s="50"/>
      <c r="DY146" s="50"/>
      <c r="DZ146" s="50"/>
      <c r="EA146" s="50"/>
      <c r="EB146" s="50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0"/>
      <c r="EN146" s="50"/>
      <c r="EO146" s="50"/>
      <c r="EP146" s="50"/>
      <c r="EQ146" s="50"/>
      <c r="ER146" s="50"/>
      <c r="ES146" s="50"/>
      <c r="ET146" s="50"/>
      <c r="EU146" s="50"/>
      <c r="EV146" s="50"/>
      <c r="EW146" s="50"/>
      <c r="EX146" s="50"/>
      <c r="EY146" s="50"/>
      <c r="EZ146" s="50"/>
      <c r="FA146" s="50"/>
      <c r="FB146" s="50"/>
      <c r="FC146" s="50"/>
      <c r="FD146" s="50"/>
      <c r="FE146" s="50"/>
      <c r="FF146" s="50"/>
      <c r="FG146" s="50"/>
      <c r="FH146" s="50"/>
      <c r="FI146" s="50"/>
      <c r="FJ146" s="50"/>
      <c r="FK146" s="50"/>
      <c r="FL146" s="50"/>
      <c r="FM146" s="50"/>
      <c r="FN146" s="50"/>
      <c r="FO146" s="50"/>
      <c r="FP146" s="50"/>
      <c r="FQ146" s="50"/>
      <c r="FR146" s="50"/>
      <c r="FS146" s="50"/>
      <c r="FT146" s="50"/>
      <c r="FU146" s="50"/>
      <c r="FV146" s="50"/>
      <c r="FW146" s="50"/>
      <c r="FX146" s="50"/>
      <c r="FY146" s="50"/>
      <c r="FZ146" s="50"/>
      <c r="GA146" s="50"/>
      <c r="GB146" s="50"/>
      <c r="GC146" s="50"/>
      <c r="GD146" s="50"/>
      <c r="GE146" s="50"/>
      <c r="GF146" s="50"/>
      <c r="GG146" s="50"/>
      <c r="GH146" s="50"/>
      <c r="GI146" s="50"/>
      <c r="GJ146" s="50"/>
      <c r="GK146" s="50"/>
      <c r="GL146" s="50"/>
      <c r="GM146" s="50"/>
      <c r="GN146" s="50"/>
      <c r="GO146" s="50"/>
      <c r="GP146" s="50"/>
      <c r="GQ146" s="50"/>
      <c r="GR146" s="50"/>
      <c r="GS146" s="50"/>
      <c r="GT146" s="50"/>
      <c r="GU146" s="50"/>
      <c r="GV146" s="50"/>
      <c r="GW146" s="50"/>
      <c r="GX146" s="50"/>
      <c r="GY146" s="50"/>
      <c r="GZ146" s="50"/>
      <c r="HA146" s="50"/>
      <c r="HB146" s="50"/>
      <c r="HC146" s="50"/>
      <c r="HD146" s="50"/>
      <c r="HE146" s="50"/>
      <c r="HF146" s="50"/>
      <c r="HG146" s="50"/>
      <c r="HH146" s="50"/>
      <c r="HI146" s="50"/>
      <c r="HJ146" s="50"/>
      <c r="HK146" s="50"/>
      <c r="HL146" s="50"/>
      <c r="HM146" s="50"/>
      <c r="HN146" s="50"/>
      <c r="HO146" s="50"/>
      <c r="HP146" s="50"/>
      <c r="HQ146" s="50"/>
      <c r="HR146" s="50"/>
      <c r="HS146" s="50"/>
      <c r="HT146" s="50"/>
      <c r="HU146" s="50"/>
      <c r="HV146" s="50"/>
      <c r="HW146" s="50"/>
      <c r="HX146" s="50"/>
      <c r="HY146" s="50"/>
      <c r="HZ146" s="50"/>
      <c r="IA146" s="50"/>
      <c r="IB146" s="50"/>
      <c r="IC146" s="50"/>
      <c r="ID146" s="50"/>
      <c r="IE146" s="50"/>
      <c r="IF146" s="50"/>
      <c r="IG146" s="50"/>
      <c r="IH146" s="50"/>
      <c r="II146" s="50"/>
      <c r="IJ146" s="50"/>
      <c r="IK146" s="50"/>
      <c r="IL146" s="50"/>
      <c r="IM146" s="50"/>
      <c r="IN146" s="50"/>
      <c r="IO146" s="50"/>
      <c r="IP146" s="50"/>
      <c r="IQ146" s="50"/>
      <c r="IR146" s="50"/>
      <c r="IS146" s="50"/>
      <c r="IT146" s="50"/>
      <c r="IU146" s="50"/>
      <c r="IV146" s="50"/>
      <c r="IW146" s="50"/>
      <c r="IX146" s="50"/>
      <c r="IY146" s="50"/>
      <c r="IZ146" s="50"/>
      <c r="JA146" s="50"/>
      <c r="JB146" s="50"/>
      <c r="JC146" s="50"/>
      <c r="JD146" s="50"/>
      <c r="JE146" s="50"/>
      <c r="JF146" s="50"/>
      <c r="JG146" s="50"/>
      <c r="JH146" s="50"/>
      <c r="JI146" s="50"/>
      <c r="JJ146" s="50"/>
      <c r="JK146" s="50"/>
      <c r="JL146" s="50"/>
      <c r="JM146" s="50"/>
      <c r="JN146" s="50"/>
      <c r="JO146" s="50"/>
      <c r="JP146" s="50"/>
      <c r="JQ146" s="50"/>
      <c r="JR146" s="50"/>
      <c r="JS146" s="50"/>
      <c r="JT146" s="50"/>
      <c r="JU146" s="50"/>
      <c r="JV146" s="50"/>
      <c r="JW146" s="50"/>
      <c r="JX146" s="50"/>
      <c r="JY146" s="50"/>
      <c r="JZ146" s="50"/>
      <c r="KA146" s="50"/>
      <c r="KB146" s="50"/>
      <c r="KC146" s="50"/>
      <c r="KD146" s="50"/>
      <c r="KE146" s="50"/>
      <c r="KF146" s="50"/>
      <c r="KG146" s="50"/>
      <c r="KH146" s="50"/>
      <c r="KI146" s="50"/>
      <c r="KJ146" s="50"/>
      <c r="KK146" s="50"/>
      <c r="KL146" s="50"/>
      <c r="KM146" s="50"/>
      <c r="KN146" s="50"/>
      <c r="KO146" s="50"/>
      <c r="KP146" s="50"/>
      <c r="KQ146" s="50"/>
      <c r="KR146" s="50"/>
      <c r="KS146" s="50"/>
      <c r="KT146" s="50"/>
      <c r="KU146" s="50"/>
      <c r="KV146" s="50"/>
      <c r="KW146" s="50"/>
      <c r="KX146" s="50"/>
      <c r="KY146" s="50"/>
      <c r="KZ146" s="50"/>
      <c r="LA146" s="50"/>
      <c r="LB146" s="50"/>
      <c r="LC146" s="50"/>
      <c r="LD146" s="50"/>
      <c r="LE146" s="50"/>
      <c r="LF146" s="50"/>
      <c r="LG146" s="50"/>
      <c r="LH146" s="50"/>
      <c r="LI146" s="50"/>
      <c r="LJ146" s="50"/>
      <c r="LK146" s="50"/>
      <c r="LL146" s="50"/>
      <c r="LM146" s="50"/>
      <c r="LN146" s="50"/>
      <c r="LO146" s="50"/>
      <c r="LP146" s="50"/>
      <c r="LQ146" s="50"/>
      <c r="LR146" s="50"/>
      <c r="LS146" s="50"/>
      <c r="LT146" s="50"/>
      <c r="LU146" s="50"/>
      <c r="LV146" s="50"/>
      <c r="LW146" s="50"/>
      <c r="LX146" s="50"/>
      <c r="LY146" s="50"/>
      <c r="LZ146" s="50"/>
      <c r="MA146" s="50"/>
      <c r="MB146" s="50"/>
      <c r="MC146" s="50"/>
      <c r="MD146" s="50"/>
      <c r="ME146" s="50"/>
      <c r="MF146" s="50"/>
      <c r="MG146" s="50"/>
      <c r="MH146" s="50"/>
      <c r="MI146" s="50"/>
      <c r="MJ146" s="50"/>
      <c r="MK146" s="50"/>
      <c r="ML146" s="50"/>
      <c r="MM146" s="50"/>
      <c r="MN146" s="50"/>
      <c r="MO146" s="50"/>
      <c r="MP146" s="50"/>
      <c r="MQ146" s="50"/>
      <c r="MR146" s="50"/>
      <c r="MS146" s="50"/>
      <c r="MT146" s="50"/>
      <c r="MU146" s="50"/>
      <c r="MV146" s="50"/>
      <c r="MW146" s="50"/>
      <c r="MX146" s="50"/>
      <c r="MY146" s="50"/>
      <c r="MZ146" s="50"/>
      <c r="NA146" s="50"/>
      <c r="NB146" s="50"/>
      <c r="NC146" s="50"/>
      <c r="ND146" s="50"/>
      <c r="NE146" s="50"/>
      <c r="NF146" s="50"/>
      <c r="NG146" s="50"/>
      <c r="NH146" s="50"/>
      <c r="NI146" s="50"/>
      <c r="NJ146" s="50"/>
      <c r="NK146" s="50"/>
      <c r="NL146" s="50"/>
      <c r="NM146" s="50"/>
      <c r="NN146" s="50"/>
      <c r="NO146" s="50"/>
      <c r="NP146" s="50"/>
      <c r="NQ146" s="50"/>
      <c r="NR146" s="50"/>
      <c r="NS146" s="50"/>
      <c r="NT146" s="50"/>
      <c r="NU146" s="50"/>
      <c r="NV146" s="50"/>
      <c r="NW146" s="50"/>
      <c r="NX146" s="50"/>
      <c r="NY146" s="50"/>
      <c r="NZ146" s="50"/>
      <c r="OA146" s="50"/>
      <c r="OB146" s="50"/>
      <c r="OC146" s="50"/>
      <c r="OD146" s="50"/>
      <c r="OE146" s="50"/>
      <c r="OF146" s="50"/>
      <c r="OG146" s="50"/>
      <c r="OH146" s="50"/>
      <c r="OI146" s="50"/>
      <c r="OJ146" s="50"/>
      <c r="OK146" s="50"/>
      <c r="OL146" s="50"/>
      <c r="OM146" s="50"/>
      <c r="ON146" s="50"/>
      <c r="OO146" s="50"/>
      <c r="OP146" s="50"/>
      <c r="OQ146" s="50"/>
      <c r="OR146" s="50"/>
      <c r="OS146" s="50"/>
      <c r="OT146" s="50"/>
      <c r="OU146" s="50"/>
      <c r="OV146" s="50"/>
      <c r="OW146" s="50"/>
      <c r="OX146" s="50"/>
      <c r="OY146" s="50"/>
      <c r="OZ146" s="50"/>
      <c r="PA146" s="50"/>
      <c r="PB146" s="50"/>
      <c r="PC146" s="50"/>
      <c r="PD146" s="50"/>
      <c r="PE146" s="50"/>
      <c r="PF146" s="50"/>
      <c r="PG146" s="50"/>
      <c r="PH146" s="50"/>
      <c r="PI146" s="50"/>
      <c r="PJ146" s="50"/>
      <c r="PK146" s="50"/>
      <c r="PL146" s="50"/>
      <c r="PM146" s="50"/>
      <c r="PN146" s="50"/>
      <c r="PO146" s="50"/>
      <c r="PP146" s="50"/>
      <c r="PQ146" s="50"/>
      <c r="PR146" s="50"/>
      <c r="PS146" s="50"/>
      <c r="PT146" s="50"/>
      <c r="PU146" s="50"/>
      <c r="PV146" s="50"/>
      <c r="PW146" s="50"/>
      <c r="PX146" s="50"/>
      <c r="PY146" s="50"/>
      <c r="PZ146" s="50"/>
      <c r="QA146" s="50"/>
      <c r="QB146" s="50"/>
      <c r="QC146" s="50"/>
      <c r="QD146" s="50"/>
      <c r="QE146" s="50"/>
      <c r="QF146" s="50"/>
      <c r="QG146" s="50"/>
      <c r="QH146" s="50"/>
      <c r="QI146" s="50"/>
      <c r="QJ146" s="50"/>
      <c r="QK146" s="50"/>
      <c r="QL146" s="50"/>
      <c r="QM146" s="50"/>
      <c r="QN146" s="50"/>
      <c r="QO146" s="50"/>
      <c r="QP146" s="50"/>
      <c r="QQ146" s="50"/>
      <c r="QR146" s="50"/>
      <c r="QS146" s="50"/>
      <c r="QT146" s="50"/>
      <c r="QU146" s="50"/>
      <c r="QV146" s="50"/>
      <c r="QW146" s="50"/>
      <c r="QX146" s="50"/>
      <c r="QY146" s="50"/>
      <c r="QZ146" s="50"/>
      <c r="RA146" s="50"/>
      <c r="RB146" s="50"/>
      <c r="RC146" s="50"/>
      <c r="RD146" s="50"/>
      <c r="RE146" s="50"/>
      <c r="RF146" s="50"/>
      <c r="RG146" s="50"/>
      <c r="RH146" s="50"/>
      <c r="RI146" s="50"/>
      <c r="RJ146" s="50"/>
      <c r="RK146" s="50"/>
      <c r="RL146" s="50"/>
      <c r="RM146" s="50"/>
      <c r="RN146" s="50"/>
      <c r="RO146" s="50"/>
      <c r="RP146" s="50"/>
      <c r="RQ146" s="50"/>
      <c r="RR146" s="50"/>
      <c r="RS146" s="50"/>
      <c r="RT146" s="50"/>
      <c r="RU146" s="50"/>
      <c r="RV146" s="50"/>
      <c r="RW146" s="50"/>
      <c r="RX146" s="50"/>
      <c r="RY146" s="50"/>
      <c r="RZ146" s="50"/>
      <c r="SA146" s="50"/>
      <c r="SB146" s="50"/>
      <c r="SC146" s="50"/>
      <c r="SD146" s="50"/>
      <c r="SE146" s="50"/>
      <c r="SF146" s="50"/>
      <c r="SG146" s="50"/>
      <c r="SH146" s="50"/>
      <c r="SI146" s="50"/>
      <c r="SJ146" s="50"/>
      <c r="SK146" s="50"/>
      <c r="SL146" s="50"/>
      <c r="SM146" s="50"/>
      <c r="SN146" s="50"/>
      <c r="SO146" s="50"/>
      <c r="SP146" s="50"/>
      <c r="SQ146" s="50"/>
      <c r="SR146" s="50"/>
      <c r="SS146" s="50"/>
      <c r="ST146" s="50"/>
      <c r="SU146" s="50"/>
      <c r="SV146" s="50"/>
      <c r="SW146" s="50"/>
      <c r="SX146" s="50"/>
      <c r="SY146" s="50"/>
      <c r="SZ146" s="50"/>
      <c r="TA146" s="50"/>
      <c r="TB146" s="50"/>
      <c r="TC146" s="50"/>
      <c r="TD146" s="50"/>
      <c r="TE146" s="50"/>
      <c r="TF146" s="50"/>
      <c r="TG146" s="50"/>
      <c r="TH146" s="50"/>
      <c r="TI146" s="50"/>
      <c r="TJ146" s="50"/>
      <c r="TK146" s="50"/>
      <c r="TL146" s="50"/>
      <c r="TM146" s="50"/>
      <c r="TN146" s="50"/>
      <c r="TO146" s="50"/>
      <c r="TP146" s="50"/>
      <c r="TQ146" s="50"/>
      <c r="TR146" s="50"/>
      <c r="TS146" s="50"/>
      <c r="TT146" s="50"/>
      <c r="TU146" s="50"/>
      <c r="TV146" s="50"/>
      <c r="TW146" s="50"/>
      <c r="TX146" s="50"/>
      <c r="TY146" s="50"/>
      <c r="TZ146" s="50"/>
      <c r="UA146" s="50"/>
      <c r="UB146" s="50"/>
      <c r="UC146" s="50"/>
      <c r="UD146" s="50"/>
      <c r="UE146" s="50"/>
      <c r="UF146" s="50"/>
      <c r="UG146" s="50"/>
      <c r="UH146" s="50"/>
      <c r="UI146" s="50"/>
      <c r="UJ146" s="50"/>
      <c r="UK146" s="50"/>
      <c r="UL146" s="50"/>
      <c r="UM146" s="50"/>
      <c r="UN146" s="50"/>
      <c r="UO146" s="50"/>
      <c r="UP146" s="50"/>
      <c r="UQ146" s="50"/>
      <c r="UR146" s="50"/>
      <c r="US146" s="50"/>
      <c r="UT146" s="50"/>
      <c r="UU146" s="50"/>
      <c r="UV146" s="50"/>
      <c r="UW146" s="50"/>
      <c r="UX146" s="50"/>
      <c r="UY146" s="50"/>
      <c r="UZ146" s="50"/>
      <c r="VA146" s="50"/>
      <c r="VB146" s="50"/>
      <c r="VC146" s="50"/>
      <c r="VD146" s="50"/>
      <c r="VE146" s="50"/>
      <c r="VF146" s="50"/>
      <c r="VG146" s="50"/>
      <c r="VH146" s="50"/>
      <c r="VI146" s="50"/>
      <c r="VJ146" s="50"/>
      <c r="VK146" s="50"/>
      <c r="VL146" s="50"/>
      <c r="VM146" s="50"/>
      <c r="VN146" s="50"/>
      <c r="VO146" s="50"/>
      <c r="VP146" s="50"/>
      <c r="VQ146" s="50"/>
      <c r="VR146" s="50"/>
      <c r="VS146" s="50"/>
      <c r="VT146" s="50"/>
      <c r="VU146" s="50"/>
      <c r="VV146" s="50"/>
      <c r="VW146" s="50"/>
      <c r="VX146" s="50"/>
      <c r="VY146" s="50"/>
      <c r="VZ146" s="50"/>
      <c r="WA146" s="50"/>
      <c r="WB146" s="50"/>
      <c r="WC146" s="50"/>
      <c r="WD146" s="50"/>
      <c r="WE146" s="50"/>
      <c r="WF146" s="50"/>
      <c r="WG146" s="50"/>
      <c r="WH146" s="50"/>
      <c r="WI146" s="50"/>
      <c r="WJ146" s="50"/>
      <c r="WK146" s="50"/>
      <c r="WL146" s="50"/>
      <c r="WM146" s="50"/>
      <c r="WN146" s="50"/>
      <c r="WO146" s="50"/>
      <c r="WP146" s="50"/>
      <c r="WQ146" s="50"/>
      <c r="WR146" s="50"/>
      <c r="WS146" s="50"/>
      <c r="WT146" s="50"/>
      <c r="WU146" s="50"/>
      <c r="WV146" s="50"/>
      <c r="WW146" s="50"/>
      <c r="WX146" s="50"/>
      <c r="WY146" s="50"/>
      <c r="WZ146" s="50"/>
      <c r="XA146" s="50"/>
      <c r="XB146" s="50"/>
      <c r="XC146" s="50"/>
      <c r="XD146" s="50"/>
      <c r="XE146" s="50"/>
      <c r="XF146" s="50"/>
      <c r="XG146" s="50"/>
      <c r="XH146" s="50"/>
      <c r="XI146" s="50"/>
      <c r="XJ146" s="50"/>
      <c r="XK146" s="50"/>
      <c r="XL146" s="50"/>
      <c r="XM146" s="50"/>
      <c r="XN146" s="50"/>
      <c r="XO146" s="50"/>
      <c r="XP146" s="50"/>
      <c r="XQ146" s="50"/>
      <c r="XR146" s="50"/>
      <c r="XS146" s="50"/>
      <c r="XT146" s="50"/>
      <c r="XU146" s="50"/>
      <c r="XV146" s="50"/>
      <c r="XW146" s="50"/>
      <c r="XX146" s="50"/>
      <c r="XY146" s="50"/>
      <c r="XZ146" s="50"/>
      <c r="YA146" s="50"/>
      <c r="YB146" s="50"/>
      <c r="YC146" s="50"/>
      <c r="YD146" s="50"/>
      <c r="YE146" s="50"/>
      <c r="YF146" s="50"/>
      <c r="YG146" s="50"/>
      <c r="YH146" s="50"/>
      <c r="YI146" s="50"/>
      <c r="YJ146" s="50"/>
      <c r="YK146" s="50"/>
      <c r="YL146" s="50"/>
      <c r="YM146" s="50"/>
      <c r="YN146" s="50"/>
      <c r="YO146" s="50"/>
      <c r="YP146" s="50"/>
      <c r="YQ146" s="50"/>
      <c r="YR146" s="50"/>
      <c r="YS146" s="50"/>
      <c r="YT146" s="50"/>
      <c r="YU146" s="50"/>
      <c r="YV146" s="50"/>
      <c r="YW146" s="50"/>
      <c r="YX146" s="50"/>
      <c r="YY146" s="50"/>
      <c r="YZ146" s="50"/>
      <c r="ZA146" s="50"/>
      <c r="ZB146" s="50"/>
      <c r="ZC146" s="50"/>
      <c r="ZD146" s="50"/>
      <c r="ZE146" s="50"/>
      <c r="ZF146" s="50"/>
      <c r="ZG146" s="50"/>
      <c r="ZH146" s="50"/>
      <c r="ZI146" s="50"/>
      <c r="ZJ146" s="50"/>
      <c r="ZK146" s="50"/>
      <c r="ZL146" s="50"/>
      <c r="ZM146" s="50"/>
      <c r="ZN146" s="50"/>
      <c r="ZO146" s="50"/>
      <c r="ZP146" s="50"/>
      <c r="ZQ146" s="50"/>
      <c r="ZR146" s="50"/>
      <c r="ZS146" s="50"/>
      <c r="ZT146" s="50"/>
      <c r="ZU146" s="50"/>
      <c r="ZV146" s="50"/>
      <c r="ZW146" s="50"/>
      <c r="ZX146" s="50"/>
      <c r="ZY146" s="50"/>
      <c r="ZZ146" s="50"/>
      <c r="AAA146" s="50"/>
      <c r="AAB146" s="50"/>
      <c r="AAC146" s="50"/>
      <c r="AAD146" s="50"/>
      <c r="AAE146" s="50"/>
      <c r="AAF146" s="50"/>
      <c r="AAG146" s="50"/>
      <c r="AAH146" s="50"/>
      <c r="AAI146" s="50"/>
      <c r="AAJ146" s="50"/>
      <c r="AAK146" s="50"/>
      <c r="AAL146" s="50"/>
      <c r="AAM146" s="50"/>
      <c r="AAN146" s="50"/>
      <c r="AAO146" s="50"/>
      <c r="AAP146" s="50"/>
      <c r="AAQ146" s="50"/>
      <c r="AAR146" s="50"/>
      <c r="AAS146" s="50"/>
      <c r="AAT146" s="50"/>
      <c r="AAU146" s="50"/>
      <c r="AAV146" s="50"/>
      <c r="AAW146" s="50"/>
      <c r="AAX146" s="50"/>
      <c r="AAY146" s="50"/>
      <c r="AAZ146" s="50"/>
      <c r="ABA146" s="50"/>
      <c r="ABB146" s="50"/>
      <c r="ABC146" s="50"/>
      <c r="ABD146" s="50"/>
      <c r="ABE146" s="50"/>
      <c r="ABF146" s="50"/>
      <c r="ABG146" s="50"/>
      <c r="ABH146" s="50"/>
      <c r="ABI146" s="50"/>
      <c r="ABJ146" s="50"/>
      <c r="ABK146" s="50"/>
      <c r="ABL146" s="50"/>
      <c r="ABM146" s="50"/>
      <c r="ABN146" s="50"/>
      <c r="ABO146" s="50"/>
      <c r="ABP146" s="50"/>
      <c r="ABQ146" s="50"/>
      <c r="ABR146" s="50"/>
      <c r="ABS146" s="50"/>
      <c r="ABT146" s="50"/>
      <c r="ABU146" s="50"/>
      <c r="ABV146" s="50"/>
      <c r="ABW146" s="50"/>
      <c r="ABX146" s="50"/>
      <c r="ABY146" s="50"/>
      <c r="ABZ146" s="50"/>
      <c r="ACA146" s="50"/>
      <c r="ACB146" s="50"/>
      <c r="ACC146" s="50"/>
      <c r="ACD146" s="50"/>
      <c r="ACE146" s="50"/>
      <c r="ACF146" s="50"/>
      <c r="ACG146" s="50"/>
      <c r="ACH146" s="50"/>
      <c r="ACI146" s="50"/>
      <c r="ACJ146" s="50"/>
      <c r="ACK146" s="50"/>
      <c r="ACL146" s="50"/>
      <c r="ACM146" s="50"/>
      <c r="ACN146" s="50"/>
      <c r="ACO146" s="50"/>
      <c r="ACP146" s="50"/>
      <c r="ACQ146" s="50"/>
      <c r="ACR146" s="50"/>
      <c r="ACS146" s="50"/>
      <c r="ACT146" s="50"/>
      <c r="ACU146" s="50"/>
      <c r="ACV146" s="50"/>
      <c r="ACW146" s="50"/>
      <c r="ACX146" s="50"/>
      <c r="ACY146" s="50"/>
      <c r="ACZ146" s="50"/>
      <c r="ADA146" s="50"/>
      <c r="ADB146" s="50"/>
      <c r="ADC146" s="50"/>
      <c r="ADD146" s="50"/>
      <c r="ADE146" s="50"/>
      <c r="ADF146" s="50"/>
      <c r="ADG146" s="50"/>
      <c r="ADH146" s="50"/>
      <c r="ADI146" s="50"/>
      <c r="ADJ146" s="50"/>
    </row>
    <row r="147" spans="1:790" s="51" customFormat="1" ht="47.25" customHeight="1" x14ac:dyDescent="0.3">
      <c r="A147" s="526"/>
      <c r="B147" s="534"/>
      <c r="C147" s="534"/>
      <c r="D147" s="513"/>
      <c r="E147" s="526"/>
      <c r="F147" s="513"/>
      <c r="G147" s="513"/>
      <c r="H147" s="513"/>
      <c r="I147" s="513"/>
      <c r="J147" s="75" t="s">
        <v>67</v>
      </c>
      <c r="K147" s="75" t="s">
        <v>68</v>
      </c>
      <c r="L147" s="75" t="s">
        <v>69</v>
      </c>
      <c r="M147" s="75" t="str">
        <f t="shared" si="6"/>
        <v>BALANCE ECOURBANISMO Y MANEJO DE RESIDUOS, S.A. DE C.V.</v>
      </c>
      <c r="N147" s="75" t="str">
        <f t="shared" si="6"/>
        <v>BEM180305PM1</v>
      </c>
      <c r="O147" s="74">
        <f t="shared" si="6"/>
        <v>6380000</v>
      </c>
      <c r="P147" s="513"/>
      <c r="Q147" s="513"/>
      <c r="R147" s="513"/>
      <c r="S147" s="513"/>
      <c r="T147" s="513"/>
      <c r="U147" s="513"/>
      <c r="V147" s="513"/>
      <c r="W147" s="513"/>
      <c r="X147" s="514"/>
      <c r="Y147" s="514"/>
      <c r="Z147" s="513"/>
      <c r="AA147" s="513"/>
      <c r="AB147" s="513"/>
      <c r="AC147" s="513"/>
      <c r="AD147" s="513"/>
      <c r="AE147" s="513"/>
      <c r="AF147" s="513"/>
      <c r="AG147" s="513"/>
      <c r="AH147" s="514"/>
      <c r="AI147" s="514"/>
      <c r="AJ147" s="513"/>
      <c r="AK147" s="513"/>
      <c r="AL147" s="513"/>
      <c r="AM147" s="513"/>
      <c r="AN147" s="513"/>
      <c r="AO147" s="513"/>
      <c r="AP147" s="513"/>
      <c r="AQ147" s="513"/>
      <c r="AR147" s="513"/>
      <c r="AS147" s="513"/>
      <c r="AT147" s="513"/>
      <c r="AU147" s="513"/>
      <c r="AV147" s="513"/>
      <c r="AW147" s="543"/>
      <c r="AX147" s="543"/>
      <c r="AY147" s="543"/>
      <c r="AZ147" s="543"/>
      <c r="BA147" s="543"/>
      <c r="BB147" s="533"/>
      <c r="BC147" s="544"/>
      <c r="BD147" s="544"/>
      <c r="BE147" s="544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R147" s="50"/>
      <c r="BS147" s="50"/>
      <c r="BT147" s="50"/>
      <c r="BU147" s="50"/>
      <c r="BV147" s="50"/>
      <c r="BW147" s="50"/>
      <c r="BX147" s="50"/>
      <c r="BY147" s="50"/>
      <c r="BZ147" s="50"/>
      <c r="CA147" s="50"/>
      <c r="CB147" s="50"/>
      <c r="CC147" s="50"/>
      <c r="CD147" s="50"/>
      <c r="CE147" s="50"/>
      <c r="CF147" s="50"/>
      <c r="CG147" s="50"/>
      <c r="CH147" s="50"/>
      <c r="CI147" s="50"/>
      <c r="CJ147" s="50"/>
      <c r="CK147" s="50"/>
      <c r="CL147" s="50"/>
      <c r="CM147" s="50"/>
      <c r="CN147" s="50"/>
      <c r="CO147" s="50"/>
      <c r="CP147" s="50"/>
      <c r="CQ147" s="50"/>
      <c r="CR147" s="50"/>
      <c r="CS147" s="50"/>
      <c r="CT147" s="50"/>
      <c r="CU147" s="50"/>
      <c r="CV147" s="50"/>
      <c r="CW147" s="50"/>
      <c r="CX147" s="50"/>
      <c r="CY147" s="50"/>
      <c r="CZ147" s="50"/>
      <c r="DA147" s="50"/>
      <c r="DB147" s="50"/>
      <c r="DC147" s="50"/>
      <c r="DD147" s="50"/>
      <c r="DE147" s="50"/>
      <c r="DF147" s="50"/>
      <c r="DG147" s="50"/>
      <c r="DH147" s="50"/>
      <c r="DI147" s="50"/>
      <c r="DJ147" s="50"/>
      <c r="DK147" s="50"/>
      <c r="DL147" s="50"/>
      <c r="DM147" s="50"/>
      <c r="DN147" s="50"/>
      <c r="DO147" s="50"/>
      <c r="DP147" s="50"/>
      <c r="DQ147" s="50"/>
      <c r="DR147" s="50"/>
      <c r="DS147" s="50"/>
      <c r="DT147" s="50"/>
      <c r="DU147" s="50"/>
      <c r="DV147" s="50"/>
      <c r="DW147" s="50"/>
      <c r="DX147" s="50"/>
      <c r="DY147" s="50"/>
      <c r="DZ147" s="50"/>
      <c r="EA147" s="50"/>
      <c r="EB147" s="50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0"/>
      <c r="EN147" s="50"/>
      <c r="EO147" s="50"/>
      <c r="EP147" s="50"/>
      <c r="EQ147" s="50"/>
      <c r="ER147" s="50"/>
      <c r="ES147" s="50"/>
      <c r="ET147" s="50"/>
      <c r="EU147" s="50"/>
      <c r="EV147" s="50"/>
      <c r="EW147" s="50"/>
      <c r="EX147" s="50"/>
      <c r="EY147" s="50"/>
      <c r="EZ147" s="50"/>
      <c r="FA147" s="50"/>
      <c r="FB147" s="50"/>
      <c r="FC147" s="50"/>
      <c r="FD147" s="50"/>
      <c r="FE147" s="50"/>
      <c r="FF147" s="50"/>
      <c r="FG147" s="50"/>
      <c r="FH147" s="50"/>
      <c r="FI147" s="50"/>
      <c r="FJ147" s="50"/>
      <c r="FK147" s="50"/>
      <c r="FL147" s="50"/>
      <c r="FM147" s="50"/>
      <c r="FN147" s="50"/>
      <c r="FO147" s="50"/>
      <c r="FP147" s="50"/>
      <c r="FQ147" s="50"/>
      <c r="FR147" s="50"/>
      <c r="FS147" s="50"/>
      <c r="FT147" s="50"/>
      <c r="FU147" s="50"/>
      <c r="FV147" s="50"/>
      <c r="FW147" s="50"/>
      <c r="FX147" s="50"/>
      <c r="FY147" s="50"/>
      <c r="FZ147" s="50"/>
      <c r="GA147" s="50"/>
      <c r="GB147" s="50"/>
      <c r="GC147" s="50"/>
      <c r="GD147" s="50"/>
      <c r="GE147" s="50"/>
      <c r="GF147" s="50"/>
      <c r="GG147" s="50"/>
      <c r="GH147" s="50"/>
      <c r="GI147" s="50"/>
      <c r="GJ147" s="50"/>
      <c r="GK147" s="50"/>
      <c r="GL147" s="50"/>
      <c r="GM147" s="50"/>
      <c r="GN147" s="50"/>
      <c r="GO147" s="50"/>
      <c r="GP147" s="50"/>
      <c r="GQ147" s="50"/>
      <c r="GR147" s="50"/>
      <c r="GS147" s="50"/>
      <c r="GT147" s="50"/>
      <c r="GU147" s="50"/>
      <c r="GV147" s="50"/>
      <c r="GW147" s="50"/>
      <c r="GX147" s="50"/>
      <c r="GY147" s="50"/>
      <c r="GZ147" s="50"/>
      <c r="HA147" s="50"/>
      <c r="HB147" s="50"/>
      <c r="HC147" s="50"/>
      <c r="HD147" s="50"/>
      <c r="HE147" s="50"/>
      <c r="HF147" s="50"/>
      <c r="HG147" s="50"/>
      <c r="HH147" s="50"/>
      <c r="HI147" s="50"/>
      <c r="HJ147" s="50"/>
      <c r="HK147" s="50"/>
      <c r="HL147" s="50"/>
      <c r="HM147" s="50"/>
      <c r="HN147" s="50"/>
      <c r="HO147" s="50"/>
      <c r="HP147" s="50"/>
      <c r="HQ147" s="50"/>
      <c r="HR147" s="50"/>
      <c r="HS147" s="50"/>
      <c r="HT147" s="50"/>
      <c r="HU147" s="50"/>
      <c r="HV147" s="50"/>
      <c r="HW147" s="50"/>
      <c r="HX147" s="50"/>
      <c r="HY147" s="50"/>
      <c r="HZ147" s="50"/>
      <c r="IA147" s="50"/>
      <c r="IB147" s="50"/>
      <c r="IC147" s="50"/>
      <c r="ID147" s="50"/>
      <c r="IE147" s="50"/>
      <c r="IF147" s="50"/>
      <c r="IG147" s="50"/>
      <c r="IH147" s="50"/>
      <c r="II147" s="50"/>
      <c r="IJ147" s="50"/>
      <c r="IK147" s="50"/>
      <c r="IL147" s="50"/>
      <c r="IM147" s="50"/>
      <c r="IN147" s="50"/>
      <c r="IO147" s="50"/>
      <c r="IP147" s="50"/>
      <c r="IQ147" s="50"/>
      <c r="IR147" s="50"/>
      <c r="IS147" s="50"/>
      <c r="IT147" s="50"/>
      <c r="IU147" s="50"/>
      <c r="IV147" s="50"/>
      <c r="IW147" s="50"/>
      <c r="IX147" s="50"/>
      <c r="IY147" s="50"/>
      <c r="IZ147" s="50"/>
      <c r="JA147" s="50"/>
      <c r="JB147" s="50"/>
      <c r="JC147" s="50"/>
      <c r="JD147" s="50"/>
      <c r="JE147" s="50"/>
      <c r="JF147" s="50"/>
      <c r="JG147" s="50"/>
      <c r="JH147" s="50"/>
      <c r="JI147" s="50"/>
      <c r="JJ147" s="50"/>
      <c r="JK147" s="50"/>
      <c r="JL147" s="50"/>
      <c r="JM147" s="50"/>
      <c r="JN147" s="50"/>
      <c r="JO147" s="50"/>
      <c r="JP147" s="50"/>
      <c r="JQ147" s="50"/>
      <c r="JR147" s="50"/>
      <c r="JS147" s="50"/>
      <c r="JT147" s="50"/>
      <c r="JU147" s="50"/>
      <c r="JV147" s="50"/>
      <c r="JW147" s="50"/>
      <c r="JX147" s="50"/>
      <c r="JY147" s="50"/>
      <c r="JZ147" s="50"/>
      <c r="KA147" s="50"/>
      <c r="KB147" s="50"/>
      <c r="KC147" s="50"/>
      <c r="KD147" s="50"/>
      <c r="KE147" s="50"/>
      <c r="KF147" s="50"/>
      <c r="KG147" s="50"/>
      <c r="KH147" s="50"/>
      <c r="KI147" s="50"/>
      <c r="KJ147" s="50"/>
      <c r="KK147" s="50"/>
      <c r="KL147" s="50"/>
      <c r="KM147" s="50"/>
      <c r="KN147" s="50"/>
      <c r="KO147" s="50"/>
      <c r="KP147" s="50"/>
      <c r="KQ147" s="50"/>
      <c r="KR147" s="50"/>
      <c r="KS147" s="50"/>
      <c r="KT147" s="50"/>
      <c r="KU147" s="50"/>
      <c r="KV147" s="50"/>
      <c r="KW147" s="50"/>
      <c r="KX147" s="50"/>
      <c r="KY147" s="50"/>
      <c r="KZ147" s="50"/>
      <c r="LA147" s="50"/>
      <c r="LB147" s="50"/>
      <c r="LC147" s="50"/>
      <c r="LD147" s="50"/>
      <c r="LE147" s="50"/>
      <c r="LF147" s="50"/>
      <c r="LG147" s="50"/>
      <c r="LH147" s="50"/>
      <c r="LI147" s="50"/>
      <c r="LJ147" s="50"/>
      <c r="LK147" s="50"/>
      <c r="LL147" s="50"/>
      <c r="LM147" s="50"/>
      <c r="LN147" s="50"/>
      <c r="LO147" s="50"/>
      <c r="LP147" s="50"/>
      <c r="LQ147" s="50"/>
      <c r="LR147" s="50"/>
      <c r="LS147" s="50"/>
      <c r="LT147" s="50"/>
      <c r="LU147" s="50"/>
      <c r="LV147" s="50"/>
      <c r="LW147" s="50"/>
      <c r="LX147" s="50"/>
      <c r="LY147" s="50"/>
      <c r="LZ147" s="50"/>
      <c r="MA147" s="50"/>
      <c r="MB147" s="50"/>
      <c r="MC147" s="50"/>
      <c r="MD147" s="50"/>
      <c r="ME147" s="50"/>
      <c r="MF147" s="50"/>
      <c r="MG147" s="50"/>
      <c r="MH147" s="50"/>
      <c r="MI147" s="50"/>
      <c r="MJ147" s="50"/>
      <c r="MK147" s="50"/>
      <c r="ML147" s="50"/>
      <c r="MM147" s="50"/>
      <c r="MN147" s="50"/>
      <c r="MO147" s="50"/>
      <c r="MP147" s="50"/>
      <c r="MQ147" s="50"/>
      <c r="MR147" s="50"/>
      <c r="MS147" s="50"/>
      <c r="MT147" s="50"/>
      <c r="MU147" s="50"/>
      <c r="MV147" s="50"/>
      <c r="MW147" s="50"/>
      <c r="MX147" s="50"/>
      <c r="MY147" s="50"/>
      <c r="MZ147" s="50"/>
      <c r="NA147" s="50"/>
      <c r="NB147" s="50"/>
      <c r="NC147" s="50"/>
      <c r="ND147" s="50"/>
      <c r="NE147" s="50"/>
      <c r="NF147" s="50"/>
      <c r="NG147" s="50"/>
      <c r="NH147" s="50"/>
      <c r="NI147" s="50"/>
      <c r="NJ147" s="50"/>
      <c r="NK147" s="50"/>
      <c r="NL147" s="50"/>
      <c r="NM147" s="50"/>
      <c r="NN147" s="50"/>
      <c r="NO147" s="50"/>
      <c r="NP147" s="50"/>
      <c r="NQ147" s="50"/>
      <c r="NR147" s="50"/>
      <c r="NS147" s="50"/>
      <c r="NT147" s="50"/>
      <c r="NU147" s="50"/>
      <c r="NV147" s="50"/>
      <c r="NW147" s="50"/>
      <c r="NX147" s="50"/>
      <c r="NY147" s="50"/>
      <c r="NZ147" s="50"/>
      <c r="OA147" s="50"/>
      <c r="OB147" s="50"/>
      <c r="OC147" s="50"/>
      <c r="OD147" s="50"/>
      <c r="OE147" s="50"/>
      <c r="OF147" s="50"/>
      <c r="OG147" s="50"/>
      <c r="OH147" s="50"/>
      <c r="OI147" s="50"/>
      <c r="OJ147" s="50"/>
      <c r="OK147" s="50"/>
      <c r="OL147" s="50"/>
      <c r="OM147" s="50"/>
      <c r="ON147" s="50"/>
      <c r="OO147" s="50"/>
      <c r="OP147" s="50"/>
      <c r="OQ147" s="50"/>
      <c r="OR147" s="50"/>
      <c r="OS147" s="50"/>
      <c r="OT147" s="50"/>
      <c r="OU147" s="50"/>
      <c r="OV147" s="50"/>
      <c r="OW147" s="50"/>
      <c r="OX147" s="50"/>
      <c r="OY147" s="50"/>
      <c r="OZ147" s="50"/>
      <c r="PA147" s="50"/>
      <c r="PB147" s="50"/>
      <c r="PC147" s="50"/>
      <c r="PD147" s="50"/>
      <c r="PE147" s="50"/>
      <c r="PF147" s="50"/>
      <c r="PG147" s="50"/>
      <c r="PH147" s="50"/>
      <c r="PI147" s="50"/>
      <c r="PJ147" s="50"/>
      <c r="PK147" s="50"/>
      <c r="PL147" s="50"/>
      <c r="PM147" s="50"/>
      <c r="PN147" s="50"/>
      <c r="PO147" s="50"/>
      <c r="PP147" s="50"/>
      <c r="PQ147" s="50"/>
      <c r="PR147" s="50"/>
      <c r="PS147" s="50"/>
      <c r="PT147" s="50"/>
      <c r="PU147" s="50"/>
      <c r="PV147" s="50"/>
      <c r="PW147" s="50"/>
      <c r="PX147" s="50"/>
      <c r="PY147" s="50"/>
      <c r="PZ147" s="50"/>
      <c r="QA147" s="50"/>
      <c r="QB147" s="50"/>
      <c r="QC147" s="50"/>
      <c r="QD147" s="50"/>
      <c r="QE147" s="50"/>
      <c r="QF147" s="50"/>
      <c r="QG147" s="50"/>
      <c r="QH147" s="50"/>
      <c r="QI147" s="50"/>
      <c r="QJ147" s="50"/>
      <c r="QK147" s="50"/>
      <c r="QL147" s="50"/>
      <c r="QM147" s="50"/>
      <c r="QN147" s="50"/>
      <c r="QO147" s="50"/>
      <c r="QP147" s="50"/>
      <c r="QQ147" s="50"/>
      <c r="QR147" s="50"/>
      <c r="QS147" s="50"/>
      <c r="QT147" s="50"/>
      <c r="QU147" s="50"/>
      <c r="QV147" s="50"/>
      <c r="QW147" s="50"/>
      <c r="QX147" s="50"/>
      <c r="QY147" s="50"/>
      <c r="QZ147" s="50"/>
      <c r="RA147" s="50"/>
      <c r="RB147" s="50"/>
      <c r="RC147" s="50"/>
      <c r="RD147" s="50"/>
      <c r="RE147" s="50"/>
      <c r="RF147" s="50"/>
      <c r="RG147" s="50"/>
      <c r="RH147" s="50"/>
      <c r="RI147" s="50"/>
      <c r="RJ147" s="50"/>
      <c r="RK147" s="50"/>
      <c r="RL147" s="50"/>
      <c r="RM147" s="50"/>
      <c r="RN147" s="50"/>
      <c r="RO147" s="50"/>
      <c r="RP147" s="50"/>
      <c r="RQ147" s="50"/>
      <c r="RR147" s="50"/>
      <c r="RS147" s="50"/>
      <c r="RT147" s="50"/>
      <c r="RU147" s="50"/>
      <c r="RV147" s="50"/>
      <c r="RW147" s="50"/>
      <c r="RX147" s="50"/>
      <c r="RY147" s="50"/>
      <c r="RZ147" s="50"/>
      <c r="SA147" s="50"/>
      <c r="SB147" s="50"/>
      <c r="SC147" s="50"/>
      <c r="SD147" s="50"/>
      <c r="SE147" s="50"/>
      <c r="SF147" s="50"/>
      <c r="SG147" s="50"/>
      <c r="SH147" s="50"/>
      <c r="SI147" s="50"/>
      <c r="SJ147" s="50"/>
      <c r="SK147" s="50"/>
      <c r="SL147" s="50"/>
      <c r="SM147" s="50"/>
      <c r="SN147" s="50"/>
      <c r="SO147" s="50"/>
      <c r="SP147" s="50"/>
      <c r="SQ147" s="50"/>
      <c r="SR147" s="50"/>
      <c r="SS147" s="50"/>
      <c r="ST147" s="50"/>
      <c r="SU147" s="50"/>
      <c r="SV147" s="50"/>
      <c r="SW147" s="50"/>
      <c r="SX147" s="50"/>
      <c r="SY147" s="50"/>
      <c r="SZ147" s="50"/>
      <c r="TA147" s="50"/>
      <c r="TB147" s="50"/>
      <c r="TC147" s="50"/>
      <c r="TD147" s="50"/>
      <c r="TE147" s="50"/>
      <c r="TF147" s="50"/>
      <c r="TG147" s="50"/>
      <c r="TH147" s="50"/>
      <c r="TI147" s="50"/>
      <c r="TJ147" s="50"/>
      <c r="TK147" s="50"/>
      <c r="TL147" s="50"/>
      <c r="TM147" s="50"/>
      <c r="TN147" s="50"/>
      <c r="TO147" s="50"/>
      <c r="TP147" s="50"/>
      <c r="TQ147" s="50"/>
      <c r="TR147" s="50"/>
      <c r="TS147" s="50"/>
      <c r="TT147" s="50"/>
      <c r="TU147" s="50"/>
      <c r="TV147" s="50"/>
      <c r="TW147" s="50"/>
      <c r="TX147" s="50"/>
      <c r="TY147" s="50"/>
      <c r="TZ147" s="50"/>
      <c r="UA147" s="50"/>
      <c r="UB147" s="50"/>
      <c r="UC147" s="50"/>
      <c r="UD147" s="50"/>
      <c r="UE147" s="50"/>
      <c r="UF147" s="50"/>
      <c r="UG147" s="50"/>
      <c r="UH147" s="50"/>
      <c r="UI147" s="50"/>
      <c r="UJ147" s="50"/>
      <c r="UK147" s="50"/>
      <c r="UL147" s="50"/>
      <c r="UM147" s="50"/>
      <c r="UN147" s="50"/>
      <c r="UO147" s="50"/>
      <c r="UP147" s="50"/>
      <c r="UQ147" s="50"/>
      <c r="UR147" s="50"/>
      <c r="US147" s="50"/>
      <c r="UT147" s="50"/>
      <c r="UU147" s="50"/>
      <c r="UV147" s="50"/>
      <c r="UW147" s="50"/>
      <c r="UX147" s="50"/>
      <c r="UY147" s="50"/>
      <c r="UZ147" s="50"/>
      <c r="VA147" s="50"/>
      <c r="VB147" s="50"/>
      <c r="VC147" s="50"/>
      <c r="VD147" s="50"/>
      <c r="VE147" s="50"/>
      <c r="VF147" s="50"/>
      <c r="VG147" s="50"/>
      <c r="VH147" s="50"/>
      <c r="VI147" s="50"/>
      <c r="VJ147" s="50"/>
      <c r="VK147" s="50"/>
      <c r="VL147" s="50"/>
      <c r="VM147" s="50"/>
      <c r="VN147" s="50"/>
      <c r="VO147" s="50"/>
      <c r="VP147" s="50"/>
      <c r="VQ147" s="50"/>
      <c r="VR147" s="50"/>
      <c r="VS147" s="50"/>
      <c r="VT147" s="50"/>
      <c r="VU147" s="50"/>
      <c r="VV147" s="50"/>
      <c r="VW147" s="50"/>
      <c r="VX147" s="50"/>
      <c r="VY147" s="50"/>
      <c r="VZ147" s="50"/>
      <c r="WA147" s="50"/>
      <c r="WB147" s="50"/>
      <c r="WC147" s="50"/>
      <c r="WD147" s="50"/>
      <c r="WE147" s="50"/>
      <c r="WF147" s="50"/>
      <c r="WG147" s="50"/>
      <c r="WH147" s="50"/>
      <c r="WI147" s="50"/>
      <c r="WJ147" s="50"/>
      <c r="WK147" s="50"/>
      <c r="WL147" s="50"/>
      <c r="WM147" s="50"/>
      <c r="WN147" s="50"/>
      <c r="WO147" s="50"/>
      <c r="WP147" s="50"/>
      <c r="WQ147" s="50"/>
      <c r="WR147" s="50"/>
      <c r="WS147" s="50"/>
      <c r="WT147" s="50"/>
      <c r="WU147" s="50"/>
      <c r="WV147" s="50"/>
      <c r="WW147" s="50"/>
      <c r="WX147" s="50"/>
      <c r="WY147" s="50"/>
      <c r="WZ147" s="50"/>
      <c r="XA147" s="50"/>
      <c r="XB147" s="50"/>
      <c r="XC147" s="50"/>
      <c r="XD147" s="50"/>
      <c r="XE147" s="50"/>
      <c r="XF147" s="50"/>
      <c r="XG147" s="50"/>
      <c r="XH147" s="50"/>
      <c r="XI147" s="50"/>
      <c r="XJ147" s="50"/>
      <c r="XK147" s="50"/>
      <c r="XL147" s="50"/>
      <c r="XM147" s="50"/>
      <c r="XN147" s="50"/>
      <c r="XO147" s="50"/>
      <c r="XP147" s="50"/>
      <c r="XQ147" s="50"/>
      <c r="XR147" s="50"/>
      <c r="XS147" s="50"/>
      <c r="XT147" s="50"/>
      <c r="XU147" s="50"/>
      <c r="XV147" s="50"/>
      <c r="XW147" s="50"/>
      <c r="XX147" s="50"/>
      <c r="XY147" s="50"/>
      <c r="XZ147" s="50"/>
      <c r="YA147" s="50"/>
      <c r="YB147" s="50"/>
      <c r="YC147" s="50"/>
      <c r="YD147" s="50"/>
      <c r="YE147" s="50"/>
      <c r="YF147" s="50"/>
      <c r="YG147" s="50"/>
      <c r="YH147" s="50"/>
      <c r="YI147" s="50"/>
      <c r="YJ147" s="50"/>
      <c r="YK147" s="50"/>
      <c r="YL147" s="50"/>
      <c r="YM147" s="50"/>
      <c r="YN147" s="50"/>
      <c r="YO147" s="50"/>
      <c r="YP147" s="50"/>
      <c r="YQ147" s="50"/>
      <c r="YR147" s="50"/>
      <c r="YS147" s="50"/>
      <c r="YT147" s="50"/>
      <c r="YU147" s="50"/>
      <c r="YV147" s="50"/>
      <c r="YW147" s="50"/>
      <c r="YX147" s="50"/>
      <c r="YY147" s="50"/>
      <c r="YZ147" s="50"/>
      <c r="ZA147" s="50"/>
      <c r="ZB147" s="50"/>
      <c r="ZC147" s="50"/>
      <c r="ZD147" s="50"/>
      <c r="ZE147" s="50"/>
      <c r="ZF147" s="50"/>
      <c r="ZG147" s="50"/>
      <c r="ZH147" s="50"/>
      <c r="ZI147" s="50"/>
      <c r="ZJ147" s="50"/>
      <c r="ZK147" s="50"/>
      <c r="ZL147" s="50"/>
      <c r="ZM147" s="50"/>
      <c r="ZN147" s="50"/>
      <c r="ZO147" s="50"/>
      <c r="ZP147" s="50"/>
      <c r="ZQ147" s="50"/>
      <c r="ZR147" s="50"/>
      <c r="ZS147" s="50"/>
      <c r="ZT147" s="50"/>
      <c r="ZU147" s="50"/>
      <c r="ZV147" s="50"/>
      <c r="ZW147" s="50"/>
      <c r="ZX147" s="50"/>
      <c r="ZY147" s="50"/>
      <c r="ZZ147" s="50"/>
      <c r="AAA147" s="50"/>
      <c r="AAB147" s="50"/>
      <c r="AAC147" s="50"/>
      <c r="AAD147" s="50"/>
      <c r="AAE147" s="50"/>
      <c r="AAF147" s="50"/>
      <c r="AAG147" s="50"/>
      <c r="AAH147" s="50"/>
      <c r="AAI147" s="50"/>
      <c r="AAJ147" s="50"/>
      <c r="AAK147" s="50"/>
      <c r="AAL147" s="50"/>
      <c r="AAM147" s="50"/>
      <c r="AAN147" s="50"/>
      <c r="AAO147" s="50"/>
      <c r="AAP147" s="50"/>
      <c r="AAQ147" s="50"/>
      <c r="AAR147" s="50"/>
      <c r="AAS147" s="50"/>
      <c r="AAT147" s="50"/>
      <c r="AAU147" s="50"/>
      <c r="AAV147" s="50"/>
      <c r="AAW147" s="50"/>
      <c r="AAX147" s="50"/>
      <c r="AAY147" s="50"/>
      <c r="AAZ147" s="50"/>
      <c r="ABA147" s="50"/>
      <c r="ABB147" s="50"/>
      <c r="ABC147" s="50"/>
      <c r="ABD147" s="50"/>
      <c r="ABE147" s="50"/>
      <c r="ABF147" s="50"/>
      <c r="ABG147" s="50"/>
      <c r="ABH147" s="50"/>
      <c r="ABI147" s="50"/>
      <c r="ABJ147" s="50"/>
      <c r="ABK147" s="50"/>
      <c r="ABL147" s="50"/>
      <c r="ABM147" s="50"/>
      <c r="ABN147" s="50"/>
      <c r="ABO147" s="50"/>
      <c r="ABP147" s="50"/>
      <c r="ABQ147" s="50"/>
      <c r="ABR147" s="50"/>
      <c r="ABS147" s="50"/>
      <c r="ABT147" s="50"/>
      <c r="ABU147" s="50"/>
      <c r="ABV147" s="50"/>
      <c r="ABW147" s="50"/>
      <c r="ABX147" s="50"/>
      <c r="ABY147" s="50"/>
      <c r="ABZ147" s="50"/>
      <c r="ACA147" s="50"/>
      <c r="ACB147" s="50"/>
      <c r="ACC147" s="50"/>
      <c r="ACD147" s="50"/>
      <c r="ACE147" s="50"/>
      <c r="ACF147" s="50"/>
      <c r="ACG147" s="50"/>
      <c r="ACH147" s="50"/>
      <c r="ACI147" s="50"/>
      <c r="ACJ147" s="50"/>
      <c r="ACK147" s="50"/>
      <c r="ACL147" s="50"/>
      <c r="ACM147" s="50"/>
      <c r="ACN147" s="50"/>
      <c r="ACO147" s="50"/>
      <c r="ACP147" s="50"/>
      <c r="ACQ147" s="50"/>
      <c r="ACR147" s="50"/>
      <c r="ACS147" s="50"/>
      <c r="ACT147" s="50"/>
      <c r="ACU147" s="50"/>
      <c r="ACV147" s="50"/>
      <c r="ACW147" s="50"/>
      <c r="ACX147" s="50"/>
      <c r="ACY147" s="50"/>
      <c r="ACZ147" s="50"/>
      <c r="ADA147" s="50"/>
      <c r="ADB147" s="50"/>
      <c r="ADC147" s="50"/>
      <c r="ADD147" s="50"/>
      <c r="ADE147" s="50"/>
      <c r="ADF147" s="50"/>
      <c r="ADG147" s="50"/>
      <c r="ADH147" s="50"/>
      <c r="ADI147" s="50"/>
      <c r="ADJ147" s="50"/>
    </row>
    <row r="148" spans="1:790" s="80" customFormat="1" ht="47.25" customHeight="1" x14ac:dyDescent="0.3">
      <c r="A148" s="82">
        <v>2019</v>
      </c>
      <c r="B148" s="83">
        <v>43466</v>
      </c>
      <c r="C148" s="83">
        <v>43555</v>
      </c>
      <c r="D148" s="82" t="s">
        <v>330</v>
      </c>
      <c r="E148" s="82" t="s">
        <v>217</v>
      </c>
      <c r="F148" s="84" t="s">
        <v>359</v>
      </c>
      <c r="G148" s="84" t="s">
        <v>294</v>
      </c>
      <c r="H148" s="84" t="s">
        <v>488</v>
      </c>
      <c r="I148" s="84" t="s">
        <v>360</v>
      </c>
      <c r="J148" s="85" t="s">
        <v>67</v>
      </c>
      <c r="K148" s="85" t="s">
        <v>68</v>
      </c>
      <c r="L148" s="85" t="s">
        <v>69</v>
      </c>
      <c r="M148" s="85" t="s">
        <v>296</v>
      </c>
      <c r="N148" s="85" t="s">
        <v>297</v>
      </c>
      <c r="O148" s="78">
        <v>29493</v>
      </c>
      <c r="P148" s="84" t="s">
        <v>67</v>
      </c>
      <c r="Q148" s="84" t="s">
        <v>68</v>
      </c>
      <c r="R148" s="84" t="s">
        <v>69</v>
      </c>
      <c r="S148" s="84" t="s">
        <v>296</v>
      </c>
      <c r="T148" s="84" t="s">
        <v>297</v>
      </c>
      <c r="U148" s="84" t="s">
        <v>124</v>
      </c>
      <c r="V148" s="84" t="str">
        <f>U148</f>
        <v>DIRECCION DE EPIDEMIOLOGIA Y MEDICINA PREVENTIVA</v>
      </c>
      <c r="W148" s="84" t="str">
        <f>F148</f>
        <v>SSPDF-SRMAS-JUDCCM-SERV-022-19</v>
      </c>
      <c r="X148" s="112">
        <v>43538</v>
      </c>
      <c r="Y148" s="112">
        <f>+O148/1.16</f>
        <v>25425</v>
      </c>
      <c r="Z148" s="84">
        <f>+Y148*1.16</f>
        <v>29492.999999999996</v>
      </c>
      <c r="AA148" s="84" t="s">
        <v>196</v>
      </c>
      <c r="AB148" s="84" t="s">
        <v>196</v>
      </c>
      <c r="AC148" s="84" t="s">
        <v>73</v>
      </c>
      <c r="AD148" s="84" t="s">
        <v>74</v>
      </c>
      <c r="AE148" s="84" t="s">
        <v>75</v>
      </c>
      <c r="AF148" s="84" t="str">
        <f>I148</f>
        <v>FORMATOS DE SEGURIDAD VIAL</v>
      </c>
      <c r="AG148" s="84" t="s">
        <v>298</v>
      </c>
      <c r="AH148" s="112">
        <v>43538</v>
      </c>
      <c r="AI148" s="112">
        <v>43581</v>
      </c>
      <c r="AJ148" s="84" t="s">
        <v>489</v>
      </c>
      <c r="AK148" s="84" t="s">
        <v>391</v>
      </c>
      <c r="AL148" s="84" t="s">
        <v>76</v>
      </c>
      <c r="AM148" s="84" t="s">
        <v>361</v>
      </c>
      <c r="AN148" s="84" t="s">
        <v>78</v>
      </c>
      <c r="AO148" s="84" t="s">
        <v>392</v>
      </c>
      <c r="AP148" s="84" t="s">
        <v>78</v>
      </c>
      <c r="AQ148" s="84" t="s">
        <v>78</v>
      </c>
      <c r="AR148" s="84" t="s">
        <v>79</v>
      </c>
      <c r="AS148" s="84" t="s">
        <v>80</v>
      </c>
      <c r="AT148" s="84" t="s">
        <v>80</v>
      </c>
      <c r="AU148" s="84" t="s">
        <v>80</v>
      </c>
      <c r="AV148" s="133" t="s">
        <v>393</v>
      </c>
      <c r="AW148" s="86" t="s">
        <v>506</v>
      </c>
      <c r="AX148" s="86" t="s">
        <v>394</v>
      </c>
      <c r="AY148" s="86" t="s">
        <v>394</v>
      </c>
      <c r="AZ148" s="86" t="s">
        <v>394</v>
      </c>
      <c r="BA148" s="86" t="s">
        <v>395</v>
      </c>
      <c r="BB148" s="87" t="s">
        <v>81</v>
      </c>
      <c r="BC148" s="88">
        <v>43578</v>
      </c>
      <c r="BD148" s="88">
        <v>43578</v>
      </c>
      <c r="BE148" s="88"/>
      <c r="BF148" s="79"/>
      <c r="BG148" s="79"/>
      <c r="BH148" s="79"/>
      <c r="BI148" s="79"/>
      <c r="BJ148" s="79"/>
      <c r="BK148" s="79"/>
      <c r="BL148" s="79"/>
      <c r="BM148" s="79"/>
      <c r="BN148" s="79"/>
      <c r="BO148" s="79"/>
      <c r="BP148" s="79"/>
      <c r="BQ148" s="79"/>
      <c r="BR148" s="79"/>
      <c r="BS148" s="79"/>
      <c r="BT148" s="79"/>
      <c r="BU148" s="79"/>
      <c r="BV148" s="79"/>
      <c r="BW148" s="79"/>
      <c r="BX148" s="79"/>
      <c r="BY148" s="79"/>
      <c r="BZ148" s="79"/>
      <c r="CA148" s="79"/>
      <c r="CB148" s="79"/>
      <c r="CC148" s="79"/>
      <c r="CD148" s="79"/>
      <c r="CE148" s="79"/>
      <c r="CF148" s="79"/>
      <c r="CG148" s="79"/>
      <c r="CH148" s="79"/>
      <c r="CI148" s="79"/>
      <c r="CJ148" s="79"/>
      <c r="CK148" s="79"/>
      <c r="CL148" s="79"/>
      <c r="CM148" s="79"/>
      <c r="CN148" s="79"/>
      <c r="CO148" s="79"/>
      <c r="CP148" s="79"/>
      <c r="CQ148" s="79"/>
      <c r="CR148" s="79"/>
      <c r="CS148" s="79"/>
      <c r="CT148" s="79"/>
      <c r="CU148" s="79"/>
      <c r="CV148" s="79"/>
      <c r="CW148" s="79"/>
      <c r="CX148" s="79"/>
      <c r="CY148" s="79"/>
      <c r="CZ148" s="79"/>
      <c r="DA148" s="79"/>
      <c r="DB148" s="79"/>
      <c r="DC148" s="79"/>
      <c r="DD148" s="79"/>
      <c r="DE148" s="79"/>
      <c r="DF148" s="79"/>
      <c r="DG148" s="79"/>
      <c r="DH148" s="79"/>
      <c r="DI148" s="79"/>
      <c r="DJ148" s="79"/>
      <c r="DK148" s="79"/>
      <c r="DL148" s="79"/>
      <c r="DM148" s="79"/>
      <c r="DN148" s="79"/>
      <c r="DO148" s="79"/>
      <c r="DP148" s="79"/>
      <c r="DQ148" s="79"/>
      <c r="DR148" s="79"/>
      <c r="DS148" s="79"/>
      <c r="DT148" s="79"/>
      <c r="DU148" s="79"/>
      <c r="DV148" s="79"/>
      <c r="DW148" s="79"/>
      <c r="DX148" s="79"/>
      <c r="DY148" s="79"/>
      <c r="DZ148" s="79"/>
      <c r="EA148" s="79"/>
      <c r="EB148" s="79"/>
      <c r="EC148" s="79"/>
      <c r="ED148" s="79"/>
      <c r="EE148" s="79"/>
      <c r="EF148" s="79"/>
      <c r="EG148" s="79"/>
      <c r="EH148" s="79"/>
      <c r="EI148" s="79"/>
      <c r="EJ148" s="79"/>
      <c r="EK148" s="79"/>
      <c r="EL148" s="79"/>
      <c r="EM148" s="79"/>
      <c r="EN148" s="79"/>
      <c r="EO148" s="79"/>
      <c r="EP148" s="79"/>
      <c r="EQ148" s="79"/>
      <c r="ER148" s="79"/>
      <c r="ES148" s="79"/>
      <c r="ET148" s="79"/>
      <c r="EU148" s="79"/>
      <c r="EV148" s="79"/>
      <c r="EW148" s="79"/>
      <c r="EX148" s="79"/>
      <c r="EY148" s="79"/>
      <c r="EZ148" s="79"/>
      <c r="FA148" s="79"/>
      <c r="FB148" s="79"/>
      <c r="FC148" s="79"/>
      <c r="FD148" s="79"/>
      <c r="FE148" s="79"/>
      <c r="FF148" s="79"/>
      <c r="FG148" s="79"/>
      <c r="FH148" s="79"/>
      <c r="FI148" s="79"/>
      <c r="FJ148" s="79"/>
      <c r="FK148" s="79"/>
      <c r="FL148" s="79"/>
      <c r="FM148" s="79"/>
      <c r="FN148" s="79"/>
      <c r="FO148" s="79"/>
      <c r="FP148" s="79"/>
      <c r="FQ148" s="79"/>
      <c r="FR148" s="79"/>
      <c r="FS148" s="79"/>
      <c r="FT148" s="79"/>
      <c r="FU148" s="79"/>
      <c r="FV148" s="79"/>
      <c r="FW148" s="79"/>
      <c r="FX148" s="79"/>
      <c r="FY148" s="79"/>
      <c r="FZ148" s="79"/>
      <c r="GA148" s="79"/>
      <c r="GB148" s="79"/>
      <c r="GC148" s="79"/>
      <c r="GD148" s="79"/>
      <c r="GE148" s="79"/>
      <c r="GF148" s="79"/>
      <c r="GG148" s="79"/>
      <c r="GH148" s="79"/>
      <c r="GI148" s="79"/>
      <c r="GJ148" s="79"/>
      <c r="GK148" s="79"/>
      <c r="GL148" s="79"/>
      <c r="GM148" s="79"/>
      <c r="GN148" s="79"/>
      <c r="GO148" s="79"/>
      <c r="GP148" s="79"/>
      <c r="GQ148" s="79"/>
      <c r="GR148" s="79"/>
      <c r="GS148" s="79"/>
      <c r="GT148" s="79"/>
      <c r="GU148" s="79"/>
      <c r="GV148" s="79"/>
      <c r="GW148" s="79"/>
      <c r="GX148" s="79"/>
      <c r="GY148" s="79"/>
      <c r="GZ148" s="79"/>
      <c r="HA148" s="79"/>
      <c r="HB148" s="79"/>
      <c r="HC148" s="79"/>
      <c r="HD148" s="79"/>
      <c r="HE148" s="79"/>
      <c r="HF148" s="79"/>
      <c r="HG148" s="79"/>
      <c r="HH148" s="79"/>
      <c r="HI148" s="79"/>
      <c r="HJ148" s="79"/>
      <c r="HK148" s="79"/>
      <c r="HL148" s="79"/>
      <c r="HM148" s="79"/>
      <c r="HN148" s="79"/>
      <c r="HO148" s="79"/>
      <c r="HP148" s="79"/>
      <c r="HQ148" s="79"/>
      <c r="HR148" s="79"/>
      <c r="HS148" s="79"/>
      <c r="HT148" s="79"/>
      <c r="HU148" s="79"/>
      <c r="HV148" s="79"/>
      <c r="HW148" s="79"/>
      <c r="HX148" s="79"/>
      <c r="HY148" s="79"/>
      <c r="HZ148" s="79"/>
      <c r="IA148" s="79"/>
      <c r="IB148" s="79"/>
      <c r="IC148" s="79"/>
      <c r="ID148" s="79"/>
      <c r="IE148" s="79"/>
      <c r="IF148" s="79"/>
      <c r="IG148" s="79"/>
      <c r="IH148" s="79"/>
      <c r="II148" s="79"/>
      <c r="IJ148" s="79"/>
      <c r="IK148" s="79"/>
      <c r="IL148" s="79"/>
      <c r="IM148" s="79"/>
      <c r="IN148" s="79"/>
      <c r="IO148" s="79"/>
      <c r="IP148" s="79"/>
      <c r="IQ148" s="79"/>
      <c r="IR148" s="79"/>
      <c r="IS148" s="79"/>
      <c r="IT148" s="79"/>
      <c r="IU148" s="79"/>
      <c r="IV148" s="79"/>
      <c r="IW148" s="79"/>
      <c r="IX148" s="79"/>
      <c r="IY148" s="79"/>
      <c r="IZ148" s="79"/>
      <c r="JA148" s="79"/>
      <c r="JB148" s="79"/>
      <c r="JC148" s="79"/>
      <c r="JD148" s="79"/>
      <c r="JE148" s="79"/>
      <c r="JF148" s="79"/>
      <c r="JG148" s="79"/>
      <c r="JH148" s="79"/>
      <c r="JI148" s="79"/>
      <c r="JJ148" s="79"/>
      <c r="JK148" s="79"/>
      <c r="JL148" s="79"/>
      <c r="JM148" s="79"/>
      <c r="JN148" s="79"/>
      <c r="JO148" s="79"/>
      <c r="JP148" s="79"/>
      <c r="JQ148" s="79"/>
      <c r="JR148" s="79"/>
      <c r="JS148" s="79"/>
      <c r="JT148" s="79"/>
      <c r="JU148" s="79"/>
      <c r="JV148" s="79"/>
      <c r="JW148" s="79"/>
      <c r="JX148" s="79"/>
      <c r="JY148" s="79"/>
      <c r="JZ148" s="79"/>
      <c r="KA148" s="79"/>
      <c r="KB148" s="79"/>
      <c r="KC148" s="79"/>
      <c r="KD148" s="79"/>
      <c r="KE148" s="79"/>
      <c r="KF148" s="79"/>
      <c r="KG148" s="79"/>
      <c r="KH148" s="79"/>
      <c r="KI148" s="79"/>
      <c r="KJ148" s="79"/>
      <c r="KK148" s="79"/>
      <c r="KL148" s="79"/>
      <c r="KM148" s="79"/>
      <c r="KN148" s="79"/>
      <c r="KO148" s="79"/>
      <c r="KP148" s="79"/>
      <c r="KQ148" s="79"/>
      <c r="KR148" s="79"/>
      <c r="KS148" s="79"/>
      <c r="KT148" s="79"/>
      <c r="KU148" s="79"/>
      <c r="KV148" s="79"/>
      <c r="KW148" s="79"/>
      <c r="KX148" s="79"/>
      <c r="KY148" s="79"/>
      <c r="KZ148" s="79"/>
      <c r="LA148" s="79"/>
      <c r="LB148" s="79"/>
      <c r="LC148" s="79"/>
      <c r="LD148" s="79"/>
      <c r="LE148" s="79"/>
      <c r="LF148" s="79"/>
      <c r="LG148" s="79"/>
      <c r="LH148" s="79"/>
      <c r="LI148" s="79"/>
      <c r="LJ148" s="79"/>
      <c r="LK148" s="79"/>
      <c r="LL148" s="79"/>
      <c r="LM148" s="79"/>
      <c r="LN148" s="79"/>
      <c r="LO148" s="79"/>
      <c r="LP148" s="79"/>
      <c r="LQ148" s="79"/>
      <c r="LR148" s="79"/>
      <c r="LS148" s="79"/>
      <c r="LT148" s="79"/>
      <c r="LU148" s="79"/>
      <c r="LV148" s="79"/>
      <c r="LW148" s="79"/>
      <c r="LX148" s="79"/>
      <c r="LY148" s="79"/>
      <c r="LZ148" s="79"/>
      <c r="MA148" s="79"/>
      <c r="MB148" s="79"/>
      <c r="MC148" s="79"/>
      <c r="MD148" s="79"/>
      <c r="ME148" s="79"/>
      <c r="MF148" s="79"/>
      <c r="MG148" s="79"/>
      <c r="MH148" s="79"/>
      <c r="MI148" s="79"/>
      <c r="MJ148" s="79"/>
      <c r="MK148" s="79"/>
      <c r="ML148" s="79"/>
      <c r="MM148" s="79"/>
      <c r="MN148" s="79"/>
      <c r="MO148" s="79"/>
      <c r="MP148" s="79"/>
      <c r="MQ148" s="79"/>
      <c r="MR148" s="79"/>
      <c r="MS148" s="79"/>
      <c r="MT148" s="79"/>
      <c r="MU148" s="79"/>
      <c r="MV148" s="79"/>
      <c r="MW148" s="79"/>
      <c r="MX148" s="79"/>
      <c r="MY148" s="79"/>
      <c r="MZ148" s="79"/>
      <c r="NA148" s="79"/>
      <c r="NB148" s="79"/>
      <c r="NC148" s="79"/>
      <c r="ND148" s="79"/>
      <c r="NE148" s="79"/>
      <c r="NF148" s="79"/>
      <c r="NG148" s="79"/>
      <c r="NH148" s="79"/>
      <c r="NI148" s="79"/>
      <c r="NJ148" s="79"/>
      <c r="NK148" s="79"/>
      <c r="NL148" s="79"/>
      <c r="NM148" s="79"/>
      <c r="NN148" s="79"/>
      <c r="NO148" s="79"/>
      <c r="NP148" s="79"/>
      <c r="NQ148" s="79"/>
      <c r="NR148" s="79"/>
      <c r="NS148" s="79"/>
      <c r="NT148" s="79"/>
      <c r="NU148" s="79"/>
      <c r="NV148" s="79"/>
      <c r="NW148" s="79"/>
      <c r="NX148" s="79"/>
      <c r="NY148" s="79"/>
      <c r="NZ148" s="79"/>
      <c r="OA148" s="79"/>
      <c r="OB148" s="79"/>
      <c r="OC148" s="79"/>
      <c r="OD148" s="79"/>
      <c r="OE148" s="79"/>
      <c r="OF148" s="79"/>
      <c r="OG148" s="79"/>
      <c r="OH148" s="79"/>
      <c r="OI148" s="79"/>
      <c r="OJ148" s="79"/>
      <c r="OK148" s="79"/>
      <c r="OL148" s="79"/>
      <c r="OM148" s="79"/>
      <c r="ON148" s="79"/>
      <c r="OO148" s="79"/>
      <c r="OP148" s="79"/>
      <c r="OQ148" s="79"/>
      <c r="OR148" s="79"/>
      <c r="OS148" s="79"/>
      <c r="OT148" s="79"/>
      <c r="OU148" s="79"/>
      <c r="OV148" s="79"/>
      <c r="OW148" s="79"/>
      <c r="OX148" s="79"/>
      <c r="OY148" s="79"/>
      <c r="OZ148" s="79"/>
      <c r="PA148" s="79"/>
      <c r="PB148" s="79"/>
      <c r="PC148" s="79"/>
      <c r="PD148" s="79"/>
      <c r="PE148" s="79"/>
      <c r="PF148" s="79"/>
      <c r="PG148" s="79"/>
      <c r="PH148" s="79"/>
      <c r="PI148" s="79"/>
      <c r="PJ148" s="79"/>
      <c r="PK148" s="79"/>
      <c r="PL148" s="79"/>
      <c r="PM148" s="79"/>
      <c r="PN148" s="79"/>
      <c r="PO148" s="79"/>
      <c r="PP148" s="79"/>
      <c r="PQ148" s="79"/>
      <c r="PR148" s="79"/>
      <c r="PS148" s="79"/>
      <c r="PT148" s="79"/>
      <c r="PU148" s="79"/>
      <c r="PV148" s="79"/>
      <c r="PW148" s="79"/>
      <c r="PX148" s="79"/>
      <c r="PY148" s="79"/>
      <c r="PZ148" s="79"/>
      <c r="QA148" s="79"/>
      <c r="QB148" s="79"/>
      <c r="QC148" s="79"/>
      <c r="QD148" s="79"/>
      <c r="QE148" s="79"/>
      <c r="QF148" s="79"/>
      <c r="QG148" s="79"/>
      <c r="QH148" s="79"/>
      <c r="QI148" s="79"/>
      <c r="QJ148" s="79"/>
      <c r="QK148" s="79"/>
      <c r="QL148" s="79"/>
      <c r="QM148" s="79"/>
      <c r="QN148" s="79"/>
      <c r="QO148" s="79"/>
      <c r="QP148" s="79"/>
      <c r="QQ148" s="79"/>
      <c r="QR148" s="79"/>
      <c r="QS148" s="79"/>
      <c r="QT148" s="79"/>
      <c r="QU148" s="79"/>
      <c r="QV148" s="79"/>
      <c r="QW148" s="79"/>
      <c r="QX148" s="79"/>
      <c r="QY148" s="79"/>
      <c r="QZ148" s="79"/>
      <c r="RA148" s="79"/>
      <c r="RB148" s="79"/>
      <c r="RC148" s="79"/>
      <c r="RD148" s="79"/>
      <c r="RE148" s="79"/>
      <c r="RF148" s="79"/>
      <c r="RG148" s="79"/>
      <c r="RH148" s="79"/>
      <c r="RI148" s="79"/>
      <c r="RJ148" s="79"/>
      <c r="RK148" s="79"/>
      <c r="RL148" s="79"/>
      <c r="RM148" s="79"/>
      <c r="RN148" s="79"/>
      <c r="RO148" s="79"/>
      <c r="RP148" s="79"/>
      <c r="RQ148" s="79"/>
      <c r="RR148" s="79"/>
      <c r="RS148" s="79"/>
      <c r="RT148" s="79"/>
      <c r="RU148" s="79"/>
      <c r="RV148" s="79"/>
      <c r="RW148" s="79"/>
      <c r="RX148" s="79"/>
      <c r="RY148" s="79"/>
      <c r="RZ148" s="79"/>
      <c r="SA148" s="79"/>
      <c r="SB148" s="79"/>
      <c r="SC148" s="79"/>
      <c r="SD148" s="79"/>
      <c r="SE148" s="79"/>
      <c r="SF148" s="79"/>
      <c r="SG148" s="79"/>
      <c r="SH148" s="79"/>
      <c r="SI148" s="79"/>
      <c r="SJ148" s="79"/>
      <c r="SK148" s="79"/>
      <c r="SL148" s="79"/>
      <c r="SM148" s="79"/>
      <c r="SN148" s="79"/>
      <c r="SO148" s="79"/>
      <c r="SP148" s="79"/>
      <c r="SQ148" s="79"/>
      <c r="SR148" s="79"/>
      <c r="SS148" s="79"/>
      <c r="ST148" s="79"/>
      <c r="SU148" s="79"/>
      <c r="SV148" s="79"/>
      <c r="SW148" s="79"/>
      <c r="SX148" s="79"/>
      <c r="SY148" s="79"/>
      <c r="SZ148" s="79"/>
      <c r="TA148" s="79"/>
      <c r="TB148" s="79"/>
      <c r="TC148" s="79"/>
      <c r="TD148" s="79"/>
      <c r="TE148" s="79"/>
      <c r="TF148" s="79"/>
      <c r="TG148" s="79"/>
      <c r="TH148" s="79"/>
      <c r="TI148" s="79"/>
      <c r="TJ148" s="79"/>
      <c r="TK148" s="79"/>
      <c r="TL148" s="79"/>
      <c r="TM148" s="79"/>
      <c r="TN148" s="79"/>
      <c r="TO148" s="79"/>
      <c r="TP148" s="79"/>
      <c r="TQ148" s="79"/>
      <c r="TR148" s="79"/>
      <c r="TS148" s="79"/>
      <c r="TT148" s="79"/>
      <c r="TU148" s="79"/>
      <c r="TV148" s="79"/>
      <c r="TW148" s="79"/>
      <c r="TX148" s="79"/>
      <c r="TY148" s="79"/>
      <c r="TZ148" s="79"/>
      <c r="UA148" s="79"/>
      <c r="UB148" s="79"/>
      <c r="UC148" s="79"/>
      <c r="UD148" s="79"/>
      <c r="UE148" s="79"/>
      <c r="UF148" s="79"/>
      <c r="UG148" s="79"/>
      <c r="UH148" s="79"/>
      <c r="UI148" s="79"/>
      <c r="UJ148" s="79"/>
      <c r="UK148" s="79"/>
      <c r="UL148" s="79"/>
      <c r="UM148" s="79"/>
      <c r="UN148" s="79"/>
      <c r="UO148" s="79"/>
      <c r="UP148" s="79"/>
      <c r="UQ148" s="79"/>
      <c r="UR148" s="79"/>
      <c r="US148" s="79"/>
      <c r="UT148" s="79"/>
      <c r="UU148" s="79"/>
      <c r="UV148" s="79"/>
      <c r="UW148" s="79"/>
      <c r="UX148" s="79"/>
      <c r="UY148" s="79"/>
      <c r="UZ148" s="79"/>
      <c r="VA148" s="79"/>
      <c r="VB148" s="79"/>
      <c r="VC148" s="79"/>
      <c r="VD148" s="79"/>
      <c r="VE148" s="79"/>
      <c r="VF148" s="79"/>
      <c r="VG148" s="79"/>
      <c r="VH148" s="79"/>
      <c r="VI148" s="79"/>
      <c r="VJ148" s="79"/>
      <c r="VK148" s="79"/>
      <c r="VL148" s="79"/>
      <c r="VM148" s="79"/>
      <c r="VN148" s="79"/>
      <c r="VO148" s="79"/>
      <c r="VP148" s="79"/>
      <c r="VQ148" s="79"/>
      <c r="VR148" s="79"/>
      <c r="VS148" s="79"/>
      <c r="VT148" s="79"/>
      <c r="VU148" s="79"/>
      <c r="VV148" s="79"/>
      <c r="VW148" s="79"/>
      <c r="VX148" s="79"/>
      <c r="VY148" s="79"/>
      <c r="VZ148" s="79"/>
      <c r="WA148" s="79"/>
      <c r="WB148" s="79"/>
      <c r="WC148" s="79"/>
      <c r="WD148" s="79"/>
      <c r="WE148" s="79"/>
      <c r="WF148" s="79"/>
      <c r="WG148" s="79"/>
      <c r="WH148" s="79"/>
      <c r="WI148" s="79"/>
      <c r="WJ148" s="79"/>
      <c r="WK148" s="79"/>
      <c r="WL148" s="79"/>
      <c r="WM148" s="79"/>
      <c r="WN148" s="79"/>
      <c r="WO148" s="79"/>
      <c r="WP148" s="79"/>
      <c r="WQ148" s="79"/>
      <c r="WR148" s="79"/>
      <c r="WS148" s="79"/>
      <c r="WT148" s="79"/>
      <c r="WU148" s="79"/>
      <c r="WV148" s="79"/>
      <c r="WW148" s="79"/>
      <c r="WX148" s="79"/>
      <c r="WY148" s="79"/>
      <c r="WZ148" s="79"/>
      <c r="XA148" s="79"/>
      <c r="XB148" s="79"/>
      <c r="XC148" s="79"/>
      <c r="XD148" s="79"/>
      <c r="XE148" s="79"/>
      <c r="XF148" s="79"/>
      <c r="XG148" s="79"/>
      <c r="XH148" s="79"/>
      <c r="XI148" s="79"/>
      <c r="XJ148" s="79"/>
      <c r="XK148" s="79"/>
      <c r="XL148" s="79"/>
      <c r="XM148" s="79"/>
      <c r="XN148" s="79"/>
      <c r="XO148" s="79"/>
      <c r="XP148" s="79"/>
      <c r="XQ148" s="79"/>
      <c r="XR148" s="79"/>
      <c r="XS148" s="79"/>
      <c r="XT148" s="79"/>
      <c r="XU148" s="79"/>
      <c r="XV148" s="79"/>
      <c r="XW148" s="79"/>
      <c r="XX148" s="79"/>
      <c r="XY148" s="79"/>
      <c r="XZ148" s="79"/>
      <c r="YA148" s="79"/>
      <c r="YB148" s="79"/>
      <c r="YC148" s="79"/>
      <c r="YD148" s="79"/>
      <c r="YE148" s="79"/>
      <c r="YF148" s="79"/>
      <c r="YG148" s="79"/>
      <c r="YH148" s="79"/>
      <c r="YI148" s="79"/>
      <c r="YJ148" s="79"/>
      <c r="YK148" s="79"/>
      <c r="YL148" s="79"/>
      <c r="YM148" s="79"/>
      <c r="YN148" s="79"/>
      <c r="YO148" s="79"/>
      <c r="YP148" s="79"/>
      <c r="YQ148" s="79"/>
      <c r="YR148" s="79"/>
      <c r="YS148" s="79"/>
      <c r="YT148" s="79"/>
      <c r="YU148" s="79"/>
      <c r="YV148" s="79"/>
      <c r="YW148" s="79"/>
      <c r="YX148" s="79"/>
      <c r="YY148" s="79"/>
      <c r="YZ148" s="79"/>
      <c r="ZA148" s="79"/>
      <c r="ZB148" s="79"/>
      <c r="ZC148" s="79"/>
      <c r="ZD148" s="79"/>
      <c r="ZE148" s="79"/>
      <c r="ZF148" s="79"/>
      <c r="ZG148" s="79"/>
      <c r="ZH148" s="79"/>
      <c r="ZI148" s="79"/>
      <c r="ZJ148" s="79"/>
      <c r="ZK148" s="79"/>
      <c r="ZL148" s="79"/>
      <c r="ZM148" s="79"/>
      <c r="ZN148" s="79"/>
      <c r="ZO148" s="79"/>
      <c r="ZP148" s="79"/>
      <c r="ZQ148" s="79"/>
      <c r="ZR148" s="79"/>
      <c r="ZS148" s="79"/>
      <c r="ZT148" s="79"/>
      <c r="ZU148" s="79"/>
      <c r="ZV148" s="79"/>
      <c r="ZW148" s="79"/>
      <c r="ZX148" s="79"/>
      <c r="ZY148" s="79"/>
      <c r="ZZ148" s="79"/>
      <c r="AAA148" s="79"/>
      <c r="AAB148" s="79"/>
      <c r="AAC148" s="79"/>
      <c r="AAD148" s="79"/>
      <c r="AAE148" s="79"/>
      <c r="AAF148" s="79"/>
      <c r="AAG148" s="79"/>
      <c r="AAH148" s="79"/>
      <c r="AAI148" s="79"/>
      <c r="AAJ148" s="79"/>
      <c r="AAK148" s="79"/>
      <c r="AAL148" s="79"/>
      <c r="AAM148" s="79"/>
      <c r="AAN148" s="79"/>
      <c r="AAO148" s="79"/>
      <c r="AAP148" s="79"/>
      <c r="AAQ148" s="79"/>
      <c r="AAR148" s="79"/>
      <c r="AAS148" s="79"/>
      <c r="AAT148" s="79"/>
      <c r="AAU148" s="79"/>
      <c r="AAV148" s="79"/>
      <c r="AAW148" s="79"/>
      <c r="AAX148" s="79"/>
      <c r="AAY148" s="79"/>
      <c r="AAZ148" s="79"/>
      <c r="ABA148" s="79"/>
      <c r="ABB148" s="79"/>
      <c r="ABC148" s="79"/>
      <c r="ABD148" s="79"/>
      <c r="ABE148" s="79"/>
      <c r="ABF148" s="79"/>
      <c r="ABG148" s="79"/>
      <c r="ABH148" s="79"/>
      <c r="ABI148" s="79"/>
      <c r="ABJ148" s="79"/>
      <c r="ABK148" s="79"/>
      <c r="ABL148" s="79"/>
      <c r="ABM148" s="79"/>
      <c r="ABN148" s="79"/>
      <c r="ABO148" s="79"/>
      <c r="ABP148" s="79"/>
      <c r="ABQ148" s="79"/>
      <c r="ABR148" s="79"/>
      <c r="ABS148" s="79"/>
      <c r="ABT148" s="79"/>
      <c r="ABU148" s="79"/>
      <c r="ABV148" s="79"/>
      <c r="ABW148" s="79"/>
      <c r="ABX148" s="79"/>
      <c r="ABY148" s="79"/>
      <c r="ABZ148" s="79"/>
      <c r="ACA148" s="79"/>
      <c r="ACB148" s="79"/>
      <c r="ACC148" s="79"/>
      <c r="ACD148" s="79"/>
      <c r="ACE148" s="79"/>
      <c r="ACF148" s="79"/>
      <c r="ACG148" s="79"/>
      <c r="ACH148" s="79"/>
      <c r="ACI148" s="79"/>
      <c r="ACJ148" s="79"/>
      <c r="ACK148" s="79"/>
      <c r="ACL148" s="79"/>
      <c r="ACM148" s="79"/>
      <c r="ACN148" s="79"/>
      <c r="ACO148" s="79"/>
      <c r="ACP148" s="79"/>
      <c r="ACQ148" s="79"/>
      <c r="ACR148" s="79"/>
      <c r="ACS148" s="79"/>
      <c r="ACT148" s="79"/>
      <c r="ACU148" s="79"/>
      <c r="ACV148" s="79"/>
      <c r="ACW148" s="79"/>
      <c r="ACX148" s="79"/>
      <c r="ACY148" s="79"/>
      <c r="ACZ148" s="79"/>
      <c r="ADA148" s="79"/>
      <c r="ADB148" s="79"/>
      <c r="ADC148" s="79"/>
      <c r="ADD148" s="79"/>
      <c r="ADE148" s="79"/>
      <c r="ADF148" s="79"/>
      <c r="ADG148" s="79"/>
      <c r="ADH148" s="79"/>
      <c r="ADI148" s="79"/>
      <c r="ADJ148" s="79"/>
    </row>
    <row r="149" spans="1:790" s="51" customFormat="1" ht="47.25" customHeight="1" x14ac:dyDescent="0.3">
      <c r="A149" s="66">
        <v>2019</v>
      </c>
      <c r="B149" s="67">
        <v>43466</v>
      </c>
      <c r="C149" s="67">
        <v>43555</v>
      </c>
      <c r="D149" s="66" t="s">
        <v>330</v>
      </c>
      <c r="E149" s="66" t="s">
        <v>217</v>
      </c>
      <c r="F149" s="68" t="s">
        <v>362</v>
      </c>
      <c r="G149" s="68" t="s">
        <v>294</v>
      </c>
      <c r="H149" s="68" t="s">
        <v>490</v>
      </c>
      <c r="I149" s="68" t="s">
        <v>363</v>
      </c>
      <c r="J149" s="75" t="s">
        <v>67</v>
      </c>
      <c r="K149" s="75" t="s">
        <v>68</v>
      </c>
      <c r="L149" s="75" t="s">
        <v>69</v>
      </c>
      <c r="M149" s="75" t="s">
        <v>296</v>
      </c>
      <c r="N149" s="75" t="s">
        <v>297</v>
      </c>
      <c r="O149" s="74">
        <v>384918.1</v>
      </c>
      <c r="P149" s="68" t="s">
        <v>67</v>
      </c>
      <c r="Q149" s="68" t="s">
        <v>68</v>
      </c>
      <c r="R149" s="68" t="s">
        <v>69</v>
      </c>
      <c r="S149" s="68" t="s">
        <v>296</v>
      </c>
      <c r="T149" s="68" t="s">
        <v>297</v>
      </c>
      <c r="U149" s="68" t="s">
        <v>124</v>
      </c>
      <c r="V149" s="68" t="str">
        <f>U149</f>
        <v>DIRECCION DE EPIDEMIOLOGIA Y MEDICINA PREVENTIVA</v>
      </c>
      <c r="W149" s="68" t="str">
        <f>F149</f>
        <v>SSPDF-SRMAS-JUDCCM-SERV-023-19</v>
      </c>
      <c r="X149" s="110">
        <v>43538</v>
      </c>
      <c r="Y149" s="110">
        <f>+O149/1.16</f>
        <v>331825.94827586209</v>
      </c>
      <c r="Z149" s="68">
        <f>+Y149*1.16</f>
        <v>384918.1</v>
      </c>
      <c r="AA149" s="68" t="s">
        <v>196</v>
      </c>
      <c r="AB149" s="68" t="s">
        <v>196</v>
      </c>
      <c r="AC149" s="68" t="s">
        <v>73</v>
      </c>
      <c r="AD149" s="68" t="s">
        <v>74</v>
      </c>
      <c r="AE149" s="68" t="s">
        <v>75</v>
      </c>
      <c r="AF149" s="68" t="str">
        <f>I149</f>
        <v>BLOCKS PARA LA SEMANA NACIONAL DE VACUNACION CANINA</v>
      </c>
      <c r="AG149" s="68" t="s">
        <v>298</v>
      </c>
      <c r="AH149" s="110">
        <v>43538</v>
      </c>
      <c r="AI149" s="110">
        <v>43578</v>
      </c>
      <c r="AJ149" s="68" t="s">
        <v>491</v>
      </c>
      <c r="AK149" s="68" t="s">
        <v>391</v>
      </c>
      <c r="AL149" s="68" t="s">
        <v>76</v>
      </c>
      <c r="AM149" s="68" t="s">
        <v>345</v>
      </c>
      <c r="AN149" s="68" t="s">
        <v>78</v>
      </c>
      <c r="AO149" s="68" t="s">
        <v>392</v>
      </c>
      <c r="AP149" s="68" t="s">
        <v>78</v>
      </c>
      <c r="AQ149" s="68" t="s">
        <v>78</v>
      </c>
      <c r="AR149" s="68" t="s">
        <v>79</v>
      </c>
      <c r="AS149" s="68" t="s">
        <v>80</v>
      </c>
      <c r="AT149" s="68" t="s">
        <v>80</v>
      </c>
      <c r="AU149" s="68" t="s">
        <v>80</v>
      </c>
      <c r="AV149" s="135" t="s">
        <v>393</v>
      </c>
      <c r="AW149" s="81" t="s">
        <v>506</v>
      </c>
      <c r="AX149" s="76" t="s">
        <v>394</v>
      </c>
      <c r="AY149" s="76" t="s">
        <v>394</v>
      </c>
      <c r="AZ149" s="76" t="s">
        <v>394</v>
      </c>
      <c r="BA149" s="76" t="s">
        <v>395</v>
      </c>
      <c r="BB149" s="49" t="s">
        <v>81</v>
      </c>
      <c r="BC149" s="77">
        <v>43578</v>
      </c>
      <c r="BD149" s="77">
        <v>43578</v>
      </c>
      <c r="BE149" s="77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  <c r="BS149" s="50"/>
      <c r="BT149" s="50"/>
      <c r="BU149" s="50"/>
      <c r="BV149" s="50"/>
      <c r="BW149" s="50"/>
      <c r="BX149" s="50"/>
      <c r="BY149" s="50"/>
      <c r="BZ149" s="50"/>
      <c r="CA149" s="50"/>
      <c r="CB149" s="50"/>
      <c r="CC149" s="50"/>
      <c r="CD149" s="50"/>
      <c r="CE149" s="50"/>
      <c r="CF149" s="50"/>
      <c r="CG149" s="50"/>
      <c r="CH149" s="50"/>
      <c r="CI149" s="50"/>
      <c r="CJ149" s="50"/>
      <c r="CK149" s="50"/>
      <c r="CL149" s="50"/>
      <c r="CM149" s="50"/>
      <c r="CN149" s="50"/>
      <c r="CO149" s="50"/>
      <c r="CP149" s="50"/>
      <c r="CQ149" s="50"/>
      <c r="CR149" s="50"/>
      <c r="CS149" s="50"/>
      <c r="CT149" s="50"/>
      <c r="CU149" s="50"/>
      <c r="CV149" s="50"/>
      <c r="CW149" s="50"/>
      <c r="CX149" s="50"/>
      <c r="CY149" s="50"/>
      <c r="CZ149" s="50"/>
      <c r="DA149" s="50"/>
      <c r="DB149" s="50"/>
      <c r="DC149" s="50"/>
      <c r="DD149" s="50"/>
      <c r="DE149" s="50"/>
      <c r="DF149" s="50"/>
      <c r="DG149" s="50"/>
      <c r="DH149" s="50"/>
      <c r="DI149" s="50"/>
      <c r="DJ149" s="50"/>
      <c r="DK149" s="50"/>
      <c r="DL149" s="50"/>
      <c r="DM149" s="50"/>
      <c r="DN149" s="50"/>
      <c r="DO149" s="50"/>
      <c r="DP149" s="50"/>
      <c r="DQ149" s="50"/>
      <c r="DR149" s="50"/>
      <c r="DS149" s="50"/>
      <c r="DT149" s="50"/>
      <c r="DU149" s="50"/>
      <c r="DV149" s="50"/>
      <c r="DW149" s="50"/>
      <c r="DX149" s="50"/>
      <c r="DY149" s="50"/>
      <c r="DZ149" s="50"/>
      <c r="EA149" s="50"/>
      <c r="EB149" s="50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0"/>
      <c r="EN149" s="50"/>
      <c r="EO149" s="50"/>
      <c r="EP149" s="50"/>
      <c r="EQ149" s="50"/>
      <c r="ER149" s="50"/>
      <c r="ES149" s="50"/>
      <c r="ET149" s="50"/>
      <c r="EU149" s="50"/>
      <c r="EV149" s="50"/>
      <c r="EW149" s="50"/>
      <c r="EX149" s="50"/>
      <c r="EY149" s="50"/>
      <c r="EZ149" s="50"/>
      <c r="FA149" s="50"/>
      <c r="FB149" s="50"/>
      <c r="FC149" s="50"/>
      <c r="FD149" s="50"/>
      <c r="FE149" s="50"/>
      <c r="FF149" s="50"/>
      <c r="FG149" s="50"/>
      <c r="FH149" s="50"/>
      <c r="FI149" s="50"/>
      <c r="FJ149" s="50"/>
      <c r="FK149" s="50"/>
      <c r="FL149" s="50"/>
      <c r="FM149" s="50"/>
      <c r="FN149" s="50"/>
      <c r="FO149" s="50"/>
      <c r="FP149" s="50"/>
      <c r="FQ149" s="50"/>
      <c r="FR149" s="50"/>
      <c r="FS149" s="50"/>
      <c r="FT149" s="50"/>
      <c r="FU149" s="50"/>
      <c r="FV149" s="50"/>
      <c r="FW149" s="50"/>
      <c r="FX149" s="50"/>
      <c r="FY149" s="50"/>
      <c r="FZ149" s="50"/>
      <c r="GA149" s="50"/>
      <c r="GB149" s="50"/>
      <c r="GC149" s="50"/>
      <c r="GD149" s="50"/>
      <c r="GE149" s="50"/>
      <c r="GF149" s="50"/>
      <c r="GG149" s="50"/>
      <c r="GH149" s="50"/>
      <c r="GI149" s="50"/>
      <c r="GJ149" s="50"/>
      <c r="GK149" s="50"/>
      <c r="GL149" s="50"/>
      <c r="GM149" s="50"/>
      <c r="GN149" s="50"/>
      <c r="GO149" s="50"/>
      <c r="GP149" s="50"/>
      <c r="GQ149" s="50"/>
      <c r="GR149" s="50"/>
      <c r="GS149" s="50"/>
      <c r="GT149" s="50"/>
      <c r="GU149" s="50"/>
      <c r="GV149" s="50"/>
      <c r="GW149" s="50"/>
      <c r="GX149" s="50"/>
      <c r="GY149" s="50"/>
      <c r="GZ149" s="50"/>
      <c r="HA149" s="50"/>
      <c r="HB149" s="50"/>
      <c r="HC149" s="50"/>
      <c r="HD149" s="50"/>
      <c r="HE149" s="50"/>
      <c r="HF149" s="50"/>
      <c r="HG149" s="50"/>
      <c r="HH149" s="50"/>
      <c r="HI149" s="50"/>
      <c r="HJ149" s="50"/>
      <c r="HK149" s="50"/>
      <c r="HL149" s="50"/>
      <c r="HM149" s="50"/>
      <c r="HN149" s="50"/>
      <c r="HO149" s="50"/>
      <c r="HP149" s="50"/>
      <c r="HQ149" s="50"/>
      <c r="HR149" s="50"/>
      <c r="HS149" s="50"/>
      <c r="HT149" s="50"/>
      <c r="HU149" s="50"/>
      <c r="HV149" s="50"/>
      <c r="HW149" s="50"/>
      <c r="HX149" s="50"/>
      <c r="HY149" s="50"/>
      <c r="HZ149" s="50"/>
      <c r="IA149" s="50"/>
      <c r="IB149" s="50"/>
      <c r="IC149" s="50"/>
      <c r="ID149" s="50"/>
      <c r="IE149" s="50"/>
      <c r="IF149" s="50"/>
      <c r="IG149" s="50"/>
      <c r="IH149" s="50"/>
      <c r="II149" s="50"/>
      <c r="IJ149" s="50"/>
      <c r="IK149" s="50"/>
      <c r="IL149" s="50"/>
      <c r="IM149" s="50"/>
      <c r="IN149" s="50"/>
      <c r="IO149" s="50"/>
      <c r="IP149" s="50"/>
      <c r="IQ149" s="50"/>
      <c r="IR149" s="50"/>
      <c r="IS149" s="50"/>
      <c r="IT149" s="50"/>
      <c r="IU149" s="50"/>
      <c r="IV149" s="50"/>
      <c r="IW149" s="50"/>
      <c r="IX149" s="50"/>
      <c r="IY149" s="50"/>
      <c r="IZ149" s="50"/>
      <c r="JA149" s="50"/>
      <c r="JB149" s="50"/>
      <c r="JC149" s="50"/>
      <c r="JD149" s="50"/>
      <c r="JE149" s="50"/>
      <c r="JF149" s="50"/>
      <c r="JG149" s="50"/>
      <c r="JH149" s="50"/>
      <c r="JI149" s="50"/>
      <c r="JJ149" s="50"/>
      <c r="JK149" s="50"/>
      <c r="JL149" s="50"/>
      <c r="JM149" s="50"/>
      <c r="JN149" s="50"/>
      <c r="JO149" s="50"/>
      <c r="JP149" s="50"/>
      <c r="JQ149" s="50"/>
      <c r="JR149" s="50"/>
      <c r="JS149" s="50"/>
      <c r="JT149" s="50"/>
      <c r="JU149" s="50"/>
      <c r="JV149" s="50"/>
      <c r="JW149" s="50"/>
      <c r="JX149" s="50"/>
      <c r="JY149" s="50"/>
      <c r="JZ149" s="50"/>
      <c r="KA149" s="50"/>
      <c r="KB149" s="50"/>
      <c r="KC149" s="50"/>
      <c r="KD149" s="50"/>
      <c r="KE149" s="50"/>
      <c r="KF149" s="50"/>
      <c r="KG149" s="50"/>
      <c r="KH149" s="50"/>
      <c r="KI149" s="50"/>
      <c r="KJ149" s="50"/>
      <c r="KK149" s="50"/>
      <c r="KL149" s="50"/>
      <c r="KM149" s="50"/>
      <c r="KN149" s="50"/>
      <c r="KO149" s="50"/>
      <c r="KP149" s="50"/>
      <c r="KQ149" s="50"/>
      <c r="KR149" s="50"/>
      <c r="KS149" s="50"/>
      <c r="KT149" s="50"/>
      <c r="KU149" s="50"/>
      <c r="KV149" s="50"/>
      <c r="KW149" s="50"/>
      <c r="KX149" s="50"/>
      <c r="KY149" s="50"/>
      <c r="KZ149" s="50"/>
      <c r="LA149" s="50"/>
      <c r="LB149" s="50"/>
      <c r="LC149" s="50"/>
      <c r="LD149" s="50"/>
      <c r="LE149" s="50"/>
      <c r="LF149" s="50"/>
      <c r="LG149" s="50"/>
      <c r="LH149" s="50"/>
      <c r="LI149" s="50"/>
      <c r="LJ149" s="50"/>
      <c r="LK149" s="50"/>
      <c r="LL149" s="50"/>
      <c r="LM149" s="50"/>
      <c r="LN149" s="50"/>
      <c r="LO149" s="50"/>
      <c r="LP149" s="50"/>
      <c r="LQ149" s="50"/>
      <c r="LR149" s="50"/>
      <c r="LS149" s="50"/>
      <c r="LT149" s="50"/>
      <c r="LU149" s="50"/>
      <c r="LV149" s="50"/>
      <c r="LW149" s="50"/>
      <c r="LX149" s="50"/>
      <c r="LY149" s="50"/>
      <c r="LZ149" s="50"/>
      <c r="MA149" s="50"/>
      <c r="MB149" s="50"/>
      <c r="MC149" s="50"/>
      <c r="MD149" s="50"/>
      <c r="ME149" s="50"/>
      <c r="MF149" s="50"/>
      <c r="MG149" s="50"/>
      <c r="MH149" s="50"/>
      <c r="MI149" s="50"/>
      <c r="MJ149" s="50"/>
      <c r="MK149" s="50"/>
      <c r="ML149" s="50"/>
      <c r="MM149" s="50"/>
      <c r="MN149" s="50"/>
      <c r="MO149" s="50"/>
      <c r="MP149" s="50"/>
      <c r="MQ149" s="50"/>
      <c r="MR149" s="50"/>
      <c r="MS149" s="50"/>
      <c r="MT149" s="50"/>
      <c r="MU149" s="50"/>
      <c r="MV149" s="50"/>
      <c r="MW149" s="50"/>
      <c r="MX149" s="50"/>
      <c r="MY149" s="50"/>
      <c r="MZ149" s="50"/>
      <c r="NA149" s="50"/>
      <c r="NB149" s="50"/>
      <c r="NC149" s="50"/>
      <c r="ND149" s="50"/>
      <c r="NE149" s="50"/>
      <c r="NF149" s="50"/>
      <c r="NG149" s="50"/>
      <c r="NH149" s="50"/>
      <c r="NI149" s="50"/>
      <c r="NJ149" s="50"/>
      <c r="NK149" s="50"/>
      <c r="NL149" s="50"/>
      <c r="NM149" s="50"/>
      <c r="NN149" s="50"/>
      <c r="NO149" s="50"/>
      <c r="NP149" s="50"/>
      <c r="NQ149" s="50"/>
      <c r="NR149" s="50"/>
      <c r="NS149" s="50"/>
      <c r="NT149" s="50"/>
      <c r="NU149" s="50"/>
      <c r="NV149" s="50"/>
      <c r="NW149" s="50"/>
      <c r="NX149" s="50"/>
      <c r="NY149" s="50"/>
      <c r="NZ149" s="50"/>
      <c r="OA149" s="50"/>
      <c r="OB149" s="50"/>
      <c r="OC149" s="50"/>
      <c r="OD149" s="50"/>
      <c r="OE149" s="50"/>
      <c r="OF149" s="50"/>
      <c r="OG149" s="50"/>
      <c r="OH149" s="50"/>
      <c r="OI149" s="50"/>
      <c r="OJ149" s="50"/>
      <c r="OK149" s="50"/>
      <c r="OL149" s="50"/>
      <c r="OM149" s="50"/>
      <c r="ON149" s="50"/>
      <c r="OO149" s="50"/>
      <c r="OP149" s="50"/>
      <c r="OQ149" s="50"/>
      <c r="OR149" s="50"/>
      <c r="OS149" s="50"/>
      <c r="OT149" s="50"/>
      <c r="OU149" s="50"/>
      <c r="OV149" s="50"/>
      <c r="OW149" s="50"/>
      <c r="OX149" s="50"/>
      <c r="OY149" s="50"/>
      <c r="OZ149" s="50"/>
      <c r="PA149" s="50"/>
      <c r="PB149" s="50"/>
      <c r="PC149" s="50"/>
      <c r="PD149" s="50"/>
      <c r="PE149" s="50"/>
      <c r="PF149" s="50"/>
      <c r="PG149" s="50"/>
      <c r="PH149" s="50"/>
      <c r="PI149" s="50"/>
      <c r="PJ149" s="50"/>
      <c r="PK149" s="50"/>
      <c r="PL149" s="50"/>
      <c r="PM149" s="50"/>
      <c r="PN149" s="50"/>
      <c r="PO149" s="50"/>
      <c r="PP149" s="50"/>
      <c r="PQ149" s="50"/>
      <c r="PR149" s="50"/>
      <c r="PS149" s="50"/>
      <c r="PT149" s="50"/>
      <c r="PU149" s="50"/>
      <c r="PV149" s="50"/>
      <c r="PW149" s="50"/>
      <c r="PX149" s="50"/>
      <c r="PY149" s="50"/>
      <c r="PZ149" s="50"/>
      <c r="QA149" s="50"/>
      <c r="QB149" s="50"/>
      <c r="QC149" s="50"/>
      <c r="QD149" s="50"/>
      <c r="QE149" s="50"/>
      <c r="QF149" s="50"/>
      <c r="QG149" s="50"/>
      <c r="QH149" s="50"/>
      <c r="QI149" s="50"/>
      <c r="QJ149" s="50"/>
      <c r="QK149" s="50"/>
      <c r="QL149" s="50"/>
      <c r="QM149" s="50"/>
      <c r="QN149" s="50"/>
      <c r="QO149" s="50"/>
      <c r="QP149" s="50"/>
      <c r="QQ149" s="50"/>
      <c r="QR149" s="50"/>
      <c r="QS149" s="50"/>
      <c r="QT149" s="50"/>
      <c r="QU149" s="50"/>
      <c r="QV149" s="50"/>
      <c r="QW149" s="50"/>
      <c r="QX149" s="50"/>
      <c r="QY149" s="50"/>
      <c r="QZ149" s="50"/>
      <c r="RA149" s="50"/>
      <c r="RB149" s="50"/>
      <c r="RC149" s="50"/>
      <c r="RD149" s="50"/>
      <c r="RE149" s="50"/>
      <c r="RF149" s="50"/>
      <c r="RG149" s="50"/>
      <c r="RH149" s="50"/>
      <c r="RI149" s="50"/>
      <c r="RJ149" s="50"/>
      <c r="RK149" s="50"/>
      <c r="RL149" s="50"/>
      <c r="RM149" s="50"/>
      <c r="RN149" s="50"/>
      <c r="RO149" s="50"/>
      <c r="RP149" s="50"/>
      <c r="RQ149" s="50"/>
      <c r="RR149" s="50"/>
      <c r="RS149" s="50"/>
      <c r="RT149" s="50"/>
      <c r="RU149" s="50"/>
      <c r="RV149" s="50"/>
      <c r="RW149" s="50"/>
      <c r="RX149" s="50"/>
      <c r="RY149" s="50"/>
      <c r="RZ149" s="50"/>
      <c r="SA149" s="50"/>
      <c r="SB149" s="50"/>
      <c r="SC149" s="50"/>
      <c r="SD149" s="50"/>
      <c r="SE149" s="50"/>
      <c r="SF149" s="50"/>
      <c r="SG149" s="50"/>
      <c r="SH149" s="50"/>
      <c r="SI149" s="50"/>
      <c r="SJ149" s="50"/>
      <c r="SK149" s="50"/>
      <c r="SL149" s="50"/>
      <c r="SM149" s="50"/>
      <c r="SN149" s="50"/>
      <c r="SO149" s="50"/>
      <c r="SP149" s="50"/>
      <c r="SQ149" s="50"/>
      <c r="SR149" s="50"/>
      <c r="SS149" s="50"/>
      <c r="ST149" s="50"/>
      <c r="SU149" s="50"/>
      <c r="SV149" s="50"/>
      <c r="SW149" s="50"/>
      <c r="SX149" s="50"/>
      <c r="SY149" s="50"/>
      <c r="SZ149" s="50"/>
      <c r="TA149" s="50"/>
      <c r="TB149" s="50"/>
      <c r="TC149" s="50"/>
      <c r="TD149" s="50"/>
      <c r="TE149" s="50"/>
      <c r="TF149" s="50"/>
      <c r="TG149" s="50"/>
      <c r="TH149" s="50"/>
      <c r="TI149" s="50"/>
      <c r="TJ149" s="50"/>
      <c r="TK149" s="50"/>
      <c r="TL149" s="50"/>
      <c r="TM149" s="50"/>
      <c r="TN149" s="50"/>
      <c r="TO149" s="50"/>
      <c r="TP149" s="50"/>
      <c r="TQ149" s="50"/>
      <c r="TR149" s="50"/>
      <c r="TS149" s="50"/>
      <c r="TT149" s="50"/>
      <c r="TU149" s="50"/>
      <c r="TV149" s="50"/>
      <c r="TW149" s="50"/>
      <c r="TX149" s="50"/>
      <c r="TY149" s="50"/>
      <c r="TZ149" s="50"/>
      <c r="UA149" s="50"/>
      <c r="UB149" s="50"/>
      <c r="UC149" s="50"/>
      <c r="UD149" s="50"/>
      <c r="UE149" s="50"/>
      <c r="UF149" s="50"/>
      <c r="UG149" s="50"/>
      <c r="UH149" s="50"/>
      <c r="UI149" s="50"/>
      <c r="UJ149" s="50"/>
      <c r="UK149" s="50"/>
      <c r="UL149" s="50"/>
      <c r="UM149" s="50"/>
      <c r="UN149" s="50"/>
      <c r="UO149" s="50"/>
      <c r="UP149" s="50"/>
      <c r="UQ149" s="50"/>
      <c r="UR149" s="50"/>
      <c r="US149" s="50"/>
      <c r="UT149" s="50"/>
      <c r="UU149" s="50"/>
      <c r="UV149" s="50"/>
      <c r="UW149" s="50"/>
      <c r="UX149" s="50"/>
      <c r="UY149" s="50"/>
      <c r="UZ149" s="50"/>
      <c r="VA149" s="50"/>
      <c r="VB149" s="50"/>
      <c r="VC149" s="50"/>
      <c r="VD149" s="50"/>
      <c r="VE149" s="50"/>
      <c r="VF149" s="50"/>
      <c r="VG149" s="50"/>
      <c r="VH149" s="50"/>
      <c r="VI149" s="50"/>
      <c r="VJ149" s="50"/>
      <c r="VK149" s="50"/>
      <c r="VL149" s="50"/>
      <c r="VM149" s="50"/>
      <c r="VN149" s="50"/>
      <c r="VO149" s="50"/>
      <c r="VP149" s="50"/>
      <c r="VQ149" s="50"/>
      <c r="VR149" s="50"/>
      <c r="VS149" s="50"/>
      <c r="VT149" s="50"/>
      <c r="VU149" s="50"/>
      <c r="VV149" s="50"/>
      <c r="VW149" s="50"/>
      <c r="VX149" s="50"/>
      <c r="VY149" s="50"/>
      <c r="VZ149" s="50"/>
      <c r="WA149" s="50"/>
      <c r="WB149" s="50"/>
      <c r="WC149" s="50"/>
      <c r="WD149" s="50"/>
      <c r="WE149" s="50"/>
      <c r="WF149" s="50"/>
      <c r="WG149" s="50"/>
      <c r="WH149" s="50"/>
      <c r="WI149" s="50"/>
      <c r="WJ149" s="50"/>
      <c r="WK149" s="50"/>
      <c r="WL149" s="50"/>
      <c r="WM149" s="50"/>
      <c r="WN149" s="50"/>
      <c r="WO149" s="50"/>
      <c r="WP149" s="50"/>
      <c r="WQ149" s="50"/>
      <c r="WR149" s="50"/>
      <c r="WS149" s="50"/>
      <c r="WT149" s="50"/>
      <c r="WU149" s="50"/>
      <c r="WV149" s="50"/>
      <c r="WW149" s="50"/>
      <c r="WX149" s="50"/>
      <c r="WY149" s="50"/>
      <c r="WZ149" s="50"/>
      <c r="XA149" s="50"/>
      <c r="XB149" s="50"/>
      <c r="XC149" s="50"/>
      <c r="XD149" s="50"/>
      <c r="XE149" s="50"/>
      <c r="XF149" s="50"/>
      <c r="XG149" s="50"/>
      <c r="XH149" s="50"/>
      <c r="XI149" s="50"/>
      <c r="XJ149" s="50"/>
      <c r="XK149" s="50"/>
      <c r="XL149" s="50"/>
      <c r="XM149" s="50"/>
      <c r="XN149" s="50"/>
      <c r="XO149" s="50"/>
      <c r="XP149" s="50"/>
      <c r="XQ149" s="50"/>
      <c r="XR149" s="50"/>
      <c r="XS149" s="50"/>
      <c r="XT149" s="50"/>
      <c r="XU149" s="50"/>
      <c r="XV149" s="50"/>
      <c r="XW149" s="50"/>
      <c r="XX149" s="50"/>
      <c r="XY149" s="50"/>
      <c r="XZ149" s="50"/>
      <c r="YA149" s="50"/>
      <c r="YB149" s="50"/>
      <c r="YC149" s="50"/>
      <c r="YD149" s="50"/>
      <c r="YE149" s="50"/>
      <c r="YF149" s="50"/>
      <c r="YG149" s="50"/>
      <c r="YH149" s="50"/>
      <c r="YI149" s="50"/>
      <c r="YJ149" s="50"/>
      <c r="YK149" s="50"/>
      <c r="YL149" s="50"/>
      <c r="YM149" s="50"/>
      <c r="YN149" s="50"/>
      <c r="YO149" s="50"/>
      <c r="YP149" s="50"/>
      <c r="YQ149" s="50"/>
      <c r="YR149" s="50"/>
      <c r="YS149" s="50"/>
      <c r="YT149" s="50"/>
      <c r="YU149" s="50"/>
      <c r="YV149" s="50"/>
      <c r="YW149" s="50"/>
      <c r="YX149" s="50"/>
      <c r="YY149" s="50"/>
      <c r="YZ149" s="50"/>
      <c r="ZA149" s="50"/>
      <c r="ZB149" s="50"/>
      <c r="ZC149" s="50"/>
      <c r="ZD149" s="50"/>
      <c r="ZE149" s="50"/>
      <c r="ZF149" s="50"/>
      <c r="ZG149" s="50"/>
      <c r="ZH149" s="50"/>
      <c r="ZI149" s="50"/>
      <c r="ZJ149" s="50"/>
      <c r="ZK149" s="50"/>
      <c r="ZL149" s="50"/>
      <c r="ZM149" s="50"/>
      <c r="ZN149" s="50"/>
      <c r="ZO149" s="50"/>
      <c r="ZP149" s="50"/>
      <c r="ZQ149" s="50"/>
      <c r="ZR149" s="50"/>
      <c r="ZS149" s="50"/>
      <c r="ZT149" s="50"/>
      <c r="ZU149" s="50"/>
      <c r="ZV149" s="50"/>
      <c r="ZW149" s="50"/>
      <c r="ZX149" s="50"/>
      <c r="ZY149" s="50"/>
      <c r="ZZ149" s="50"/>
      <c r="AAA149" s="50"/>
      <c r="AAB149" s="50"/>
      <c r="AAC149" s="50"/>
      <c r="AAD149" s="50"/>
      <c r="AAE149" s="50"/>
      <c r="AAF149" s="50"/>
      <c r="AAG149" s="50"/>
      <c r="AAH149" s="50"/>
      <c r="AAI149" s="50"/>
      <c r="AAJ149" s="50"/>
      <c r="AAK149" s="50"/>
      <c r="AAL149" s="50"/>
      <c r="AAM149" s="50"/>
      <c r="AAN149" s="50"/>
      <c r="AAO149" s="50"/>
      <c r="AAP149" s="50"/>
      <c r="AAQ149" s="50"/>
      <c r="AAR149" s="50"/>
      <c r="AAS149" s="50"/>
      <c r="AAT149" s="50"/>
      <c r="AAU149" s="50"/>
      <c r="AAV149" s="50"/>
      <c r="AAW149" s="50"/>
      <c r="AAX149" s="50"/>
      <c r="AAY149" s="50"/>
      <c r="AAZ149" s="50"/>
      <c r="ABA149" s="50"/>
      <c r="ABB149" s="50"/>
      <c r="ABC149" s="50"/>
      <c r="ABD149" s="50"/>
      <c r="ABE149" s="50"/>
      <c r="ABF149" s="50"/>
      <c r="ABG149" s="50"/>
      <c r="ABH149" s="50"/>
      <c r="ABI149" s="50"/>
      <c r="ABJ149" s="50"/>
      <c r="ABK149" s="50"/>
      <c r="ABL149" s="50"/>
      <c r="ABM149" s="50"/>
      <c r="ABN149" s="50"/>
      <c r="ABO149" s="50"/>
      <c r="ABP149" s="50"/>
      <c r="ABQ149" s="50"/>
      <c r="ABR149" s="50"/>
      <c r="ABS149" s="50"/>
      <c r="ABT149" s="50"/>
      <c r="ABU149" s="50"/>
      <c r="ABV149" s="50"/>
      <c r="ABW149" s="50"/>
      <c r="ABX149" s="50"/>
      <c r="ABY149" s="50"/>
      <c r="ABZ149" s="50"/>
      <c r="ACA149" s="50"/>
      <c r="ACB149" s="50"/>
      <c r="ACC149" s="50"/>
      <c r="ACD149" s="50"/>
      <c r="ACE149" s="50"/>
      <c r="ACF149" s="50"/>
      <c r="ACG149" s="50"/>
      <c r="ACH149" s="50"/>
      <c r="ACI149" s="50"/>
      <c r="ACJ149" s="50"/>
      <c r="ACK149" s="50"/>
      <c r="ACL149" s="50"/>
      <c r="ACM149" s="50"/>
      <c r="ACN149" s="50"/>
      <c r="ACO149" s="50"/>
      <c r="ACP149" s="50"/>
      <c r="ACQ149" s="50"/>
      <c r="ACR149" s="50"/>
      <c r="ACS149" s="50"/>
      <c r="ACT149" s="50"/>
      <c r="ACU149" s="50"/>
      <c r="ACV149" s="50"/>
      <c r="ACW149" s="50"/>
      <c r="ACX149" s="50"/>
      <c r="ACY149" s="50"/>
      <c r="ACZ149" s="50"/>
      <c r="ADA149" s="50"/>
      <c r="ADB149" s="50"/>
      <c r="ADC149" s="50"/>
      <c r="ADD149" s="50"/>
      <c r="ADE149" s="50"/>
      <c r="ADF149" s="50"/>
      <c r="ADG149" s="50"/>
      <c r="ADH149" s="50"/>
      <c r="ADI149" s="50"/>
      <c r="ADJ149" s="50"/>
    </row>
    <row r="150" spans="1:790" s="80" customFormat="1" ht="47.25" customHeight="1" x14ac:dyDescent="0.3">
      <c r="A150" s="82">
        <v>2019</v>
      </c>
      <c r="B150" s="83">
        <v>43466</v>
      </c>
      <c r="C150" s="83">
        <v>43555</v>
      </c>
      <c r="D150" s="82" t="s">
        <v>330</v>
      </c>
      <c r="E150" s="82" t="s">
        <v>63</v>
      </c>
      <c r="F150" s="84" t="s">
        <v>364</v>
      </c>
      <c r="G150" s="84" t="s">
        <v>294</v>
      </c>
      <c r="H150" s="84" t="s">
        <v>492</v>
      </c>
      <c r="I150" s="84" t="s">
        <v>365</v>
      </c>
      <c r="J150" s="85" t="s">
        <v>67</v>
      </c>
      <c r="K150" s="85" t="s">
        <v>68</v>
      </c>
      <c r="L150" s="85" t="s">
        <v>69</v>
      </c>
      <c r="M150" s="85" t="s">
        <v>366</v>
      </c>
      <c r="N150" s="85" t="s">
        <v>367</v>
      </c>
      <c r="O150" s="78">
        <v>4997453.92</v>
      </c>
      <c r="P150" s="84" t="s">
        <v>67</v>
      </c>
      <c r="Q150" s="84" t="s">
        <v>68</v>
      </c>
      <c r="R150" s="84" t="s">
        <v>69</v>
      </c>
      <c r="S150" s="84" t="s">
        <v>366</v>
      </c>
      <c r="T150" s="84" t="s">
        <v>367</v>
      </c>
      <c r="U150" s="84" t="s">
        <v>124</v>
      </c>
      <c r="V150" s="84" t="str">
        <f>U150</f>
        <v>DIRECCION DE EPIDEMIOLOGIA Y MEDICINA PREVENTIVA</v>
      </c>
      <c r="W150" s="84" t="s">
        <v>364</v>
      </c>
      <c r="X150" s="112">
        <v>43466</v>
      </c>
      <c r="Y150" s="112">
        <v>4997453.92</v>
      </c>
      <c r="Z150" s="84">
        <v>4997453.92</v>
      </c>
      <c r="AA150" s="84" t="s">
        <v>196</v>
      </c>
      <c r="AB150" s="84" t="s">
        <v>196</v>
      </c>
      <c r="AC150" s="84" t="s">
        <v>73</v>
      </c>
      <c r="AD150" s="84" t="s">
        <v>74</v>
      </c>
      <c r="AE150" s="84" t="s">
        <v>75</v>
      </c>
      <c r="AF150" s="84" t="s">
        <v>368</v>
      </c>
      <c r="AG150" s="84" t="s">
        <v>298</v>
      </c>
      <c r="AH150" s="112">
        <v>43466</v>
      </c>
      <c r="AI150" s="112">
        <v>43830</v>
      </c>
      <c r="AJ150" s="84" t="s">
        <v>493</v>
      </c>
      <c r="AK150" s="84" t="s">
        <v>391</v>
      </c>
      <c r="AL150" s="84" t="s">
        <v>76</v>
      </c>
      <c r="AM150" s="84" t="s">
        <v>369</v>
      </c>
      <c r="AN150" s="84" t="s">
        <v>78</v>
      </c>
      <c r="AO150" s="84" t="s">
        <v>392</v>
      </c>
      <c r="AP150" s="84" t="s">
        <v>78</v>
      </c>
      <c r="AQ150" s="84" t="s">
        <v>78</v>
      </c>
      <c r="AR150" s="84" t="s">
        <v>79</v>
      </c>
      <c r="AS150" s="84" t="s">
        <v>80</v>
      </c>
      <c r="AT150" s="84" t="s">
        <v>80</v>
      </c>
      <c r="AU150" s="84" t="s">
        <v>80</v>
      </c>
      <c r="AV150" s="133" t="s">
        <v>393</v>
      </c>
      <c r="AW150" s="86" t="s">
        <v>506</v>
      </c>
      <c r="AX150" s="86" t="s">
        <v>394</v>
      </c>
      <c r="AY150" s="86" t="s">
        <v>394</v>
      </c>
      <c r="AZ150" s="86" t="s">
        <v>394</v>
      </c>
      <c r="BA150" s="86" t="s">
        <v>395</v>
      </c>
      <c r="BB150" s="87" t="s">
        <v>81</v>
      </c>
      <c r="BC150" s="88">
        <v>43578</v>
      </c>
      <c r="BD150" s="88">
        <v>43578</v>
      </c>
      <c r="BE150" s="88"/>
      <c r="BF150" s="79"/>
      <c r="BG150" s="79"/>
      <c r="BH150" s="79"/>
      <c r="BI150" s="79"/>
      <c r="BJ150" s="79"/>
      <c r="BK150" s="79"/>
      <c r="BL150" s="79"/>
      <c r="BM150" s="79"/>
      <c r="BN150" s="79"/>
      <c r="BO150" s="79"/>
      <c r="BP150" s="79"/>
      <c r="BQ150" s="79"/>
      <c r="BR150" s="79"/>
      <c r="BS150" s="79"/>
      <c r="BT150" s="79"/>
      <c r="BU150" s="79"/>
      <c r="BV150" s="79"/>
      <c r="BW150" s="79"/>
      <c r="BX150" s="79"/>
      <c r="BY150" s="79"/>
      <c r="BZ150" s="79"/>
      <c r="CA150" s="79"/>
      <c r="CB150" s="79"/>
      <c r="CC150" s="79"/>
      <c r="CD150" s="79"/>
      <c r="CE150" s="79"/>
      <c r="CF150" s="79"/>
      <c r="CG150" s="79"/>
      <c r="CH150" s="79"/>
      <c r="CI150" s="79"/>
      <c r="CJ150" s="79"/>
      <c r="CK150" s="79"/>
      <c r="CL150" s="79"/>
      <c r="CM150" s="79"/>
      <c r="CN150" s="79"/>
      <c r="CO150" s="79"/>
      <c r="CP150" s="79"/>
      <c r="CQ150" s="79"/>
      <c r="CR150" s="79"/>
      <c r="CS150" s="79"/>
      <c r="CT150" s="79"/>
      <c r="CU150" s="79"/>
      <c r="CV150" s="79"/>
      <c r="CW150" s="79"/>
      <c r="CX150" s="79"/>
      <c r="CY150" s="79"/>
      <c r="CZ150" s="79"/>
      <c r="DA150" s="79"/>
      <c r="DB150" s="79"/>
      <c r="DC150" s="79"/>
      <c r="DD150" s="79"/>
      <c r="DE150" s="79"/>
      <c r="DF150" s="79"/>
      <c r="DG150" s="79"/>
      <c r="DH150" s="79"/>
      <c r="DI150" s="79"/>
      <c r="DJ150" s="79"/>
      <c r="DK150" s="79"/>
      <c r="DL150" s="79"/>
      <c r="DM150" s="79"/>
      <c r="DN150" s="79"/>
      <c r="DO150" s="79"/>
      <c r="DP150" s="79"/>
      <c r="DQ150" s="79"/>
      <c r="DR150" s="79"/>
      <c r="DS150" s="79"/>
      <c r="DT150" s="79"/>
      <c r="DU150" s="79"/>
      <c r="DV150" s="79"/>
      <c r="DW150" s="79"/>
      <c r="DX150" s="79"/>
      <c r="DY150" s="79"/>
      <c r="DZ150" s="79"/>
      <c r="EA150" s="79"/>
      <c r="EB150" s="79"/>
      <c r="EC150" s="79"/>
      <c r="ED150" s="79"/>
      <c r="EE150" s="79"/>
      <c r="EF150" s="79"/>
      <c r="EG150" s="79"/>
      <c r="EH150" s="79"/>
      <c r="EI150" s="79"/>
      <c r="EJ150" s="79"/>
      <c r="EK150" s="79"/>
      <c r="EL150" s="79"/>
      <c r="EM150" s="79"/>
      <c r="EN150" s="79"/>
      <c r="EO150" s="79"/>
      <c r="EP150" s="79"/>
      <c r="EQ150" s="79"/>
      <c r="ER150" s="79"/>
      <c r="ES150" s="79"/>
      <c r="ET150" s="79"/>
      <c r="EU150" s="79"/>
      <c r="EV150" s="79"/>
      <c r="EW150" s="79"/>
      <c r="EX150" s="79"/>
      <c r="EY150" s="79"/>
      <c r="EZ150" s="79"/>
      <c r="FA150" s="79"/>
      <c r="FB150" s="79"/>
      <c r="FC150" s="79"/>
      <c r="FD150" s="79"/>
      <c r="FE150" s="79"/>
      <c r="FF150" s="79"/>
      <c r="FG150" s="79"/>
      <c r="FH150" s="79"/>
      <c r="FI150" s="79"/>
      <c r="FJ150" s="79"/>
      <c r="FK150" s="79"/>
      <c r="FL150" s="79"/>
      <c r="FM150" s="79"/>
      <c r="FN150" s="79"/>
      <c r="FO150" s="79"/>
      <c r="FP150" s="79"/>
      <c r="FQ150" s="79"/>
      <c r="FR150" s="79"/>
      <c r="FS150" s="79"/>
      <c r="FT150" s="79"/>
      <c r="FU150" s="79"/>
      <c r="FV150" s="79"/>
      <c r="FW150" s="79"/>
      <c r="FX150" s="79"/>
      <c r="FY150" s="79"/>
      <c r="FZ150" s="79"/>
      <c r="GA150" s="79"/>
      <c r="GB150" s="79"/>
      <c r="GC150" s="79"/>
      <c r="GD150" s="79"/>
      <c r="GE150" s="79"/>
      <c r="GF150" s="79"/>
      <c r="GG150" s="79"/>
      <c r="GH150" s="79"/>
      <c r="GI150" s="79"/>
      <c r="GJ150" s="79"/>
      <c r="GK150" s="79"/>
      <c r="GL150" s="79"/>
      <c r="GM150" s="79"/>
      <c r="GN150" s="79"/>
      <c r="GO150" s="79"/>
      <c r="GP150" s="79"/>
      <c r="GQ150" s="79"/>
      <c r="GR150" s="79"/>
      <c r="GS150" s="79"/>
      <c r="GT150" s="79"/>
      <c r="GU150" s="79"/>
      <c r="GV150" s="79"/>
      <c r="GW150" s="79"/>
      <c r="GX150" s="79"/>
      <c r="GY150" s="79"/>
      <c r="GZ150" s="79"/>
      <c r="HA150" s="79"/>
      <c r="HB150" s="79"/>
      <c r="HC150" s="79"/>
      <c r="HD150" s="79"/>
      <c r="HE150" s="79"/>
      <c r="HF150" s="79"/>
      <c r="HG150" s="79"/>
      <c r="HH150" s="79"/>
      <c r="HI150" s="79"/>
      <c r="HJ150" s="79"/>
      <c r="HK150" s="79"/>
      <c r="HL150" s="79"/>
      <c r="HM150" s="79"/>
      <c r="HN150" s="79"/>
      <c r="HO150" s="79"/>
      <c r="HP150" s="79"/>
      <c r="HQ150" s="79"/>
      <c r="HR150" s="79"/>
      <c r="HS150" s="79"/>
      <c r="HT150" s="79"/>
      <c r="HU150" s="79"/>
      <c r="HV150" s="79"/>
      <c r="HW150" s="79"/>
      <c r="HX150" s="79"/>
      <c r="HY150" s="79"/>
      <c r="HZ150" s="79"/>
      <c r="IA150" s="79"/>
      <c r="IB150" s="79"/>
      <c r="IC150" s="79"/>
      <c r="ID150" s="79"/>
      <c r="IE150" s="79"/>
      <c r="IF150" s="79"/>
      <c r="IG150" s="79"/>
      <c r="IH150" s="79"/>
      <c r="II150" s="79"/>
      <c r="IJ150" s="79"/>
      <c r="IK150" s="79"/>
      <c r="IL150" s="79"/>
      <c r="IM150" s="79"/>
      <c r="IN150" s="79"/>
      <c r="IO150" s="79"/>
      <c r="IP150" s="79"/>
      <c r="IQ150" s="79"/>
      <c r="IR150" s="79"/>
      <c r="IS150" s="79"/>
      <c r="IT150" s="79"/>
      <c r="IU150" s="79"/>
      <c r="IV150" s="79"/>
      <c r="IW150" s="79"/>
      <c r="IX150" s="79"/>
      <c r="IY150" s="79"/>
      <c r="IZ150" s="79"/>
      <c r="JA150" s="79"/>
      <c r="JB150" s="79"/>
      <c r="JC150" s="79"/>
      <c r="JD150" s="79"/>
      <c r="JE150" s="79"/>
      <c r="JF150" s="79"/>
      <c r="JG150" s="79"/>
      <c r="JH150" s="79"/>
      <c r="JI150" s="79"/>
      <c r="JJ150" s="79"/>
      <c r="JK150" s="79"/>
      <c r="JL150" s="79"/>
      <c r="JM150" s="79"/>
      <c r="JN150" s="79"/>
      <c r="JO150" s="79"/>
      <c r="JP150" s="79"/>
      <c r="JQ150" s="79"/>
      <c r="JR150" s="79"/>
      <c r="JS150" s="79"/>
      <c r="JT150" s="79"/>
      <c r="JU150" s="79"/>
      <c r="JV150" s="79"/>
      <c r="JW150" s="79"/>
      <c r="JX150" s="79"/>
      <c r="JY150" s="79"/>
      <c r="JZ150" s="79"/>
      <c r="KA150" s="79"/>
      <c r="KB150" s="79"/>
      <c r="KC150" s="79"/>
      <c r="KD150" s="79"/>
      <c r="KE150" s="79"/>
      <c r="KF150" s="79"/>
      <c r="KG150" s="79"/>
      <c r="KH150" s="79"/>
      <c r="KI150" s="79"/>
      <c r="KJ150" s="79"/>
      <c r="KK150" s="79"/>
      <c r="KL150" s="79"/>
      <c r="KM150" s="79"/>
      <c r="KN150" s="79"/>
      <c r="KO150" s="79"/>
      <c r="KP150" s="79"/>
      <c r="KQ150" s="79"/>
      <c r="KR150" s="79"/>
      <c r="KS150" s="79"/>
      <c r="KT150" s="79"/>
      <c r="KU150" s="79"/>
      <c r="KV150" s="79"/>
      <c r="KW150" s="79"/>
      <c r="KX150" s="79"/>
      <c r="KY150" s="79"/>
      <c r="KZ150" s="79"/>
      <c r="LA150" s="79"/>
      <c r="LB150" s="79"/>
      <c r="LC150" s="79"/>
      <c r="LD150" s="79"/>
      <c r="LE150" s="79"/>
      <c r="LF150" s="79"/>
      <c r="LG150" s="79"/>
      <c r="LH150" s="79"/>
      <c r="LI150" s="79"/>
      <c r="LJ150" s="79"/>
      <c r="LK150" s="79"/>
      <c r="LL150" s="79"/>
      <c r="LM150" s="79"/>
      <c r="LN150" s="79"/>
      <c r="LO150" s="79"/>
      <c r="LP150" s="79"/>
      <c r="LQ150" s="79"/>
      <c r="LR150" s="79"/>
      <c r="LS150" s="79"/>
      <c r="LT150" s="79"/>
      <c r="LU150" s="79"/>
      <c r="LV150" s="79"/>
      <c r="LW150" s="79"/>
      <c r="LX150" s="79"/>
      <c r="LY150" s="79"/>
      <c r="LZ150" s="79"/>
      <c r="MA150" s="79"/>
      <c r="MB150" s="79"/>
      <c r="MC150" s="79"/>
      <c r="MD150" s="79"/>
      <c r="ME150" s="79"/>
      <c r="MF150" s="79"/>
      <c r="MG150" s="79"/>
      <c r="MH150" s="79"/>
      <c r="MI150" s="79"/>
      <c r="MJ150" s="79"/>
      <c r="MK150" s="79"/>
      <c r="ML150" s="79"/>
      <c r="MM150" s="79"/>
      <c r="MN150" s="79"/>
      <c r="MO150" s="79"/>
      <c r="MP150" s="79"/>
      <c r="MQ150" s="79"/>
      <c r="MR150" s="79"/>
      <c r="MS150" s="79"/>
      <c r="MT150" s="79"/>
      <c r="MU150" s="79"/>
      <c r="MV150" s="79"/>
      <c r="MW150" s="79"/>
      <c r="MX150" s="79"/>
      <c r="MY150" s="79"/>
      <c r="MZ150" s="79"/>
      <c r="NA150" s="79"/>
      <c r="NB150" s="79"/>
      <c r="NC150" s="79"/>
      <c r="ND150" s="79"/>
      <c r="NE150" s="79"/>
      <c r="NF150" s="79"/>
      <c r="NG150" s="79"/>
      <c r="NH150" s="79"/>
      <c r="NI150" s="79"/>
      <c r="NJ150" s="79"/>
      <c r="NK150" s="79"/>
      <c r="NL150" s="79"/>
      <c r="NM150" s="79"/>
      <c r="NN150" s="79"/>
      <c r="NO150" s="79"/>
      <c r="NP150" s="79"/>
      <c r="NQ150" s="79"/>
      <c r="NR150" s="79"/>
      <c r="NS150" s="79"/>
      <c r="NT150" s="79"/>
      <c r="NU150" s="79"/>
      <c r="NV150" s="79"/>
      <c r="NW150" s="79"/>
      <c r="NX150" s="79"/>
      <c r="NY150" s="79"/>
      <c r="NZ150" s="79"/>
      <c r="OA150" s="79"/>
      <c r="OB150" s="79"/>
      <c r="OC150" s="79"/>
      <c r="OD150" s="79"/>
      <c r="OE150" s="79"/>
      <c r="OF150" s="79"/>
      <c r="OG150" s="79"/>
      <c r="OH150" s="79"/>
      <c r="OI150" s="79"/>
      <c r="OJ150" s="79"/>
      <c r="OK150" s="79"/>
      <c r="OL150" s="79"/>
      <c r="OM150" s="79"/>
      <c r="ON150" s="79"/>
      <c r="OO150" s="79"/>
      <c r="OP150" s="79"/>
      <c r="OQ150" s="79"/>
      <c r="OR150" s="79"/>
      <c r="OS150" s="79"/>
      <c r="OT150" s="79"/>
      <c r="OU150" s="79"/>
      <c r="OV150" s="79"/>
      <c r="OW150" s="79"/>
      <c r="OX150" s="79"/>
      <c r="OY150" s="79"/>
      <c r="OZ150" s="79"/>
      <c r="PA150" s="79"/>
      <c r="PB150" s="79"/>
      <c r="PC150" s="79"/>
      <c r="PD150" s="79"/>
      <c r="PE150" s="79"/>
      <c r="PF150" s="79"/>
      <c r="PG150" s="79"/>
      <c r="PH150" s="79"/>
      <c r="PI150" s="79"/>
      <c r="PJ150" s="79"/>
      <c r="PK150" s="79"/>
      <c r="PL150" s="79"/>
      <c r="PM150" s="79"/>
      <c r="PN150" s="79"/>
      <c r="PO150" s="79"/>
      <c r="PP150" s="79"/>
      <c r="PQ150" s="79"/>
      <c r="PR150" s="79"/>
      <c r="PS150" s="79"/>
      <c r="PT150" s="79"/>
      <c r="PU150" s="79"/>
      <c r="PV150" s="79"/>
      <c r="PW150" s="79"/>
      <c r="PX150" s="79"/>
      <c r="PY150" s="79"/>
      <c r="PZ150" s="79"/>
      <c r="QA150" s="79"/>
      <c r="QB150" s="79"/>
      <c r="QC150" s="79"/>
      <c r="QD150" s="79"/>
      <c r="QE150" s="79"/>
      <c r="QF150" s="79"/>
      <c r="QG150" s="79"/>
      <c r="QH150" s="79"/>
      <c r="QI150" s="79"/>
      <c r="QJ150" s="79"/>
      <c r="QK150" s="79"/>
      <c r="QL150" s="79"/>
      <c r="QM150" s="79"/>
      <c r="QN150" s="79"/>
      <c r="QO150" s="79"/>
      <c r="QP150" s="79"/>
      <c r="QQ150" s="79"/>
      <c r="QR150" s="79"/>
      <c r="QS150" s="79"/>
      <c r="QT150" s="79"/>
      <c r="QU150" s="79"/>
      <c r="QV150" s="79"/>
      <c r="QW150" s="79"/>
      <c r="QX150" s="79"/>
      <c r="QY150" s="79"/>
      <c r="QZ150" s="79"/>
      <c r="RA150" s="79"/>
      <c r="RB150" s="79"/>
      <c r="RC150" s="79"/>
      <c r="RD150" s="79"/>
      <c r="RE150" s="79"/>
      <c r="RF150" s="79"/>
      <c r="RG150" s="79"/>
      <c r="RH150" s="79"/>
      <c r="RI150" s="79"/>
      <c r="RJ150" s="79"/>
      <c r="RK150" s="79"/>
      <c r="RL150" s="79"/>
      <c r="RM150" s="79"/>
      <c r="RN150" s="79"/>
      <c r="RO150" s="79"/>
      <c r="RP150" s="79"/>
      <c r="RQ150" s="79"/>
      <c r="RR150" s="79"/>
      <c r="RS150" s="79"/>
      <c r="RT150" s="79"/>
      <c r="RU150" s="79"/>
      <c r="RV150" s="79"/>
      <c r="RW150" s="79"/>
      <c r="RX150" s="79"/>
      <c r="RY150" s="79"/>
      <c r="RZ150" s="79"/>
      <c r="SA150" s="79"/>
      <c r="SB150" s="79"/>
      <c r="SC150" s="79"/>
      <c r="SD150" s="79"/>
      <c r="SE150" s="79"/>
      <c r="SF150" s="79"/>
      <c r="SG150" s="79"/>
      <c r="SH150" s="79"/>
      <c r="SI150" s="79"/>
      <c r="SJ150" s="79"/>
      <c r="SK150" s="79"/>
      <c r="SL150" s="79"/>
      <c r="SM150" s="79"/>
      <c r="SN150" s="79"/>
      <c r="SO150" s="79"/>
      <c r="SP150" s="79"/>
      <c r="SQ150" s="79"/>
      <c r="SR150" s="79"/>
      <c r="SS150" s="79"/>
      <c r="ST150" s="79"/>
      <c r="SU150" s="79"/>
      <c r="SV150" s="79"/>
      <c r="SW150" s="79"/>
      <c r="SX150" s="79"/>
      <c r="SY150" s="79"/>
      <c r="SZ150" s="79"/>
      <c r="TA150" s="79"/>
      <c r="TB150" s="79"/>
      <c r="TC150" s="79"/>
      <c r="TD150" s="79"/>
      <c r="TE150" s="79"/>
      <c r="TF150" s="79"/>
      <c r="TG150" s="79"/>
      <c r="TH150" s="79"/>
      <c r="TI150" s="79"/>
      <c r="TJ150" s="79"/>
      <c r="TK150" s="79"/>
      <c r="TL150" s="79"/>
      <c r="TM150" s="79"/>
      <c r="TN150" s="79"/>
      <c r="TO150" s="79"/>
      <c r="TP150" s="79"/>
      <c r="TQ150" s="79"/>
      <c r="TR150" s="79"/>
      <c r="TS150" s="79"/>
      <c r="TT150" s="79"/>
      <c r="TU150" s="79"/>
      <c r="TV150" s="79"/>
      <c r="TW150" s="79"/>
      <c r="TX150" s="79"/>
      <c r="TY150" s="79"/>
      <c r="TZ150" s="79"/>
      <c r="UA150" s="79"/>
      <c r="UB150" s="79"/>
      <c r="UC150" s="79"/>
      <c r="UD150" s="79"/>
      <c r="UE150" s="79"/>
      <c r="UF150" s="79"/>
      <c r="UG150" s="79"/>
      <c r="UH150" s="79"/>
      <c r="UI150" s="79"/>
      <c r="UJ150" s="79"/>
      <c r="UK150" s="79"/>
      <c r="UL150" s="79"/>
      <c r="UM150" s="79"/>
      <c r="UN150" s="79"/>
      <c r="UO150" s="79"/>
      <c r="UP150" s="79"/>
      <c r="UQ150" s="79"/>
      <c r="UR150" s="79"/>
      <c r="US150" s="79"/>
      <c r="UT150" s="79"/>
      <c r="UU150" s="79"/>
      <c r="UV150" s="79"/>
      <c r="UW150" s="79"/>
      <c r="UX150" s="79"/>
      <c r="UY150" s="79"/>
      <c r="UZ150" s="79"/>
      <c r="VA150" s="79"/>
      <c r="VB150" s="79"/>
      <c r="VC150" s="79"/>
      <c r="VD150" s="79"/>
      <c r="VE150" s="79"/>
      <c r="VF150" s="79"/>
      <c r="VG150" s="79"/>
      <c r="VH150" s="79"/>
      <c r="VI150" s="79"/>
      <c r="VJ150" s="79"/>
      <c r="VK150" s="79"/>
      <c r="VL150" s="79"/>
      <c r="VM150" s="79"/>
      <c r="VN150" s="79"/>
      <c r="VO150" s="79"/>
      <c r="VP150" s="79"/>
      <c r="VQ150" s="79"/>
      <c r="VR150" s="79"/>
      <c r="VS150" s="79"/>
      <c r="VT150" s="79"/>
      <c r="VU150" s="79"/>
      <c r="VV150" s="79"/>
      <c r="VW150" s="79"/>
      <c r="VX150" s="79"/>
      <c r="VY150" s="79"/>
      <c r="VZ150" s="79"/>
      <c r="WA150" s="79"/>
      <c r="WB150" s="79"/>
      <c r="WC150" s="79"/>
      <c r="WD150" s="79"/>
      <c r="WE150" s="79"/>
      <c r="WF150" s="79"/>
      <c r="WG150" s="79"/>
      <c r="WH150" s="79"/>
      <c r="WI150" s="79"/>
      <c r="WJ150" s="79"/>
      <c r="WK150" s="79"/>
      <c r="WL150" s="79"/>
      <c r="WM150" s="79"/>
      <c r="WN150" s="79"/>
      <c r="WO150" s="79"/>
      <c r="WP150" s="79"/>
      <c r="WQ150" s="79"/>
      <c r="WR150" s="79"/>
      <c r="WS150" s="79"/>
      <c r="WT150" s="79"/>
      <c r="WU150" s="79"/>
      <c r="WV150" s="79"/>
      <c r="WW150" s="79"/>
      <c r="WX150" s="79"/>
      <c r="WY150" s="79"/>
      <c r="WZ150" s="79"/>
      <c r="XA150" s="79"/>
      <c r="XB150" s="79"/>
      <c r="XC150" s="79"/>
      <c r="XD150" s="79"/>
      <c r="XE150" s="79"/>
      <c r="XF150" s="79"/>
      <c r="XG150" s="79"/>
      <c r="XH150" s="79"/>
      <c r="XI150" s="79"/>
      <c r="XJ150" s="79"/>
      <c r="XK150" s="79"/>
      <c r="XL150" s="79"/>
      <c r="XM150" s="79"/>
      <c r="XN150" s="79"/>
      <c r="XO150" s="79"/>
      <c r="XP150" s="79"/>
      <c r="XQ150" s="79"/>
      <c r="XR150" s="79"/>
      <c r="XS150" s="79"/>
      <c r="XT150" s="79"/>
      <c r="XU150" s="79"/>
      <c r="XV150" s="79"/>
      <c r="XW150" s="79"/>
      <c r="XX150" s="79"/>
      <c r="XY150" s="79"/>
      <c r="XZ150" s="79"/>
      <c r="YA150" s="79"/>
      <c r="YB150" s="79"/>
      <c r="YC150" s="79"/>
      <c r="YD150" s="79"/>
      <c r="YE150" s="79"/>
      <c r="YF150" s="79"/>
      <c r="YG150" s="79"/>
      <c r="YH150" s="79"/>
      <c r="YI150" s="79"/>
      <c r="YJ150" s="79"/>
      <c r="YK150" s="79"/>
      <c r="YL150" s="79"/>
      <c r="YM150" s="79"/>
      <c r="YN150" s="79"/>
      <c r="YO150" s="79"/>
      <c r="YP150" s="79"/>
      <c r="YQ150" s="79"/>
      <c r="YR150" s="79"/>
      <c r="YS150" s="79"/>
      <c r="YT150" s="79"/>
      <c r="YU150" s="79"/>
      <c r="YV150" s="79"/>
      <c r="YW150" s="79"/>
      <c r="YX150" s="79"/>
      <c r="YY150" s="79"/>
      <c r="YZ150" s="79"/>
      <c r="ZA150" s="79"/>
      <c r="ZB150" s="79"/>
      <c r="ZC150" s="79"/>
      <c r="ZD150" s="79"/>
      <c r="ZE150" s="79"/>
      <c r="ZF150" s="79"/>
      <c r="ZG150" s="79"/>
      <c r="ZH150" s="79"/>
      <c r="ZI150" s="79"/>
      <c r="ZJ150" s="79"/>
      <c r="ZK150" s="79"/>
      <c r="ZL150" s="79"/>
      <c r="ZM150" s="79"/>
      <c r="ZN150" s="79"/>
      <c r="ZO150" s="79"/>
      <c r="ZP150" s="79"/>
      <c r="ZQ150" s="79"/>
      <c r="ZR150" s="79"/>
      <c r="ZS150" s="79"/>
      <c r="ZT150" s="79"/>
      <c r="ZU150" s="79"/>
      <c r="ZV150" s="79"/>
      <c r="ZW150" s="79"/>
      <c r="ZX150" s="79"/>
      <c r="ZY150" s="79"/>
      <c r="ZZ150" s="79"/>
      <c r="AAA150" s="79"/>
      <c r="AAB150" s="79"/>
      <c r="AAC150" s="79"/>
      <c r="AAD150" s="79"/>
      <c r="AAE150" s="79"/>
      <c r="AAF150" s="79"/>
      <c r="AAG150" s="79"/>
      <c r="AAH150" s="79"/>
      <c r="AAI150" s="79"/>
      <c r="AAJ150" s="79"/>
      <c r="AAK150" s="79"/>
      <c r="AAL150" s="79"/>
      <c r="AAM150" s="79"/>
      <c r="AAN150" s="79"/>
      <c r="AAO150" s="79"/>
      <c r="AAP150" s="79"/>
      <c r="AAQ150" s="79"/>
      <c r="AAR150" s="79"/>
      <c r="AAS150" s="79"/>
      <c r="AAT150" s="79"/>
      <c r="AAU150" s="79"/>
      <c r="AAV150" s="79"/>
      <c r="AAW150" s="79"/>
      <c r="AAX150" s="79"/>
      <c r="AAY150" s="79"/>
      <c r="AAZ150" s="79"/>
      <c r="ABA150" s="79"/>
      <c r="ABB150" s="79"/>
      <c r="ABC150" s="79"/>
      <c r="ABD150" s="79"/>
      <c r="ABE150" s="79"/>
      <c r="ABF150" s="79"/>
      <c r="ABG150" s="79"/>
      <c r="ABH150" s="79"/>
      <c r="ABI150" s="79"/>
      <c r="ABJ150" s="79"/>
      <c r="ABK150" s="79"/>
      <c r="ABL150" s="79"/>
      <c r="ABM150" s="79"/>
      <c r="ABN150" s="79"/>
      <c r="ABO150" s="79"/>
      <c r="ABP150" s="79"/>
      <c r="ABQ150" s="79"/>
      <c r="ABR150" s="79"/>
      <c r="ABS150" s="79"/>
      <c r="ABT150" s="79"/>
      <c r="ABU150" s="79"/>
      <c r="ABV150" s="79"/>
      <c r="ABW150" s="79"/>
      <c r="ABX150" s="79"/>
      <c r="ABY150" s="79"/>
      <c r="ABZ150" s="79"/>
      <c r="ACA150" s="79"/>
      <c r="ACB150" s="79"/>
      <c r="ACC150" s="79"/>
      <c r="ACD150" s="79"/>
      <c r="ACE150" s="79"/>
      <c r="ACF150" s="79"/>
      <c r="ACG150" s="79"/>
      <c r="ACH150" s="79"/>
      <c r="ACI150" s="79"/>
      <c r="ACJ150" s="79"/>
      <c r="ACK150" s="79"/>
      <c r="ACL150" s="79"/>
      <c r="ACM150" s="79"/>
      <c r="ACN150" s="79"/>
      <c r="ACO150" s="79"/>
      <c r="ACP150" s="79"/>
      <c r="ACQ150" s="79"/>
      <c r="ACR150" s="79"/>
      <c r="ACS150" s="79"/>
      <c r="ACT150" s="79"/>
      <c r="ACU150" s="79"/>
      <c r="ACV150" s="79"/>
      <c r="ACW150" s="79"/>
      <c r="ACX150" s="79"/>
      <c r="ACY150" s="79"/>
      <c r="ACZ150" s="79"/>
      <c r="ADA150" s="79"/>
      <c r="ADB150" s="79"/>
      <c r="ADC150" s="79"/>
      <c r="ADD150" s="79"/>
      <c r="ADE150" s="79"/>
      <c r="ADF150" s="79"/>
      <c r="ADG150" s="79"/>
      <c r="ADH150" s="79"/>
      <c r="ADI150" s="79"/>
      <c r="ADJ150" s="79"/>
    </row>
    <row r="151" spans="1:790" s="51" customFormat="1" ht="47.25" customHeight="1" x14ac:dyDescent="0.3">
      <c r="A151" s="66">
        <v>2019</v>
      </c>
      <c r="B151" s="67">
        <v>43466</v>
      </c>
      <c r="C151" s="67">
        <v>43555</v>
      </c>
      <c r="D151" s="66" t="s">
        <v>330</v>
      </c>
      <c r="E151" s="66" t="s">
        <v>63</v>
      </c>
      <c r="F151" s="68" t="s">
        <v>370</v>
      </c>
      <c r="G151" s="68" t="s">
        <v>371</v>
      </c>
      <c r="H151" s="68" t="s">
        <v>492</v>
      </c>
      <c r="I151" s="68" t="s">
        <v>372</v>
      </c>
      <c r="J151" s="75" t="s">
        <v>373</v>
      </c>
      <c r="K151" s="75" t="s">
        <v>373</v>
      </c>
      <c r="L151" s="75" t="s">
        <v>373</v>
      </c>
      <c r="M151" s="75" t="s">
        <v>145</v>
      </c>
      <c r="N151" s="75" t="s">
        <v>113</v>
      </c>
      <c r="O151" s="74">
        <v>16112593.199999999</v>
      </c>
      <c r="P151" s="68" t="s">
        <v>373</v>
      </c>
      <c r="Q151" s="68" t="s">
        <v>373</v>
      </c>
      <c r="R151" s="68" t="s">
        <v>373</v>
      </c>
      <c r="S151" s="68" t="s">
        <v>145</v>
      </c>
      <c r="T151" s="68" t="s">
        <v>113</v>
      </c>
      <c r="U151" s="68" t="s">
        <v>109</v>
      </c>
      <c r="V151" s="68" t="s">
        <v>109</v>
      </c>
      <c r="W151" s="68" t="s">
        <v>370</v>
      </c>
      <c r="X151" s="110">
        <v>43496</v>
      </c>
      <c r="Y151" s="110">
        <v>16112593.199999999</v>
      </c>
      <c r="Z151" s="68">
        <v>16112593.199999999</v>
      </c>
      <c r="AA151" s="68">
        <v>6445037.2800000003</v>
      </c>
      <c r="AB151" s="68">
        <v>16112593.199999999</v>
      </c>
      <c r="AC151" s="68" t="s">
        <v>73</v>
      </c>
      <c r="AD151" s="68" t="s">
        <v>374</v>
      </c>
      <c r="AE151" s="68" t="s">
        <v>75</v>
      </c>
      <c r="AF151" s="68" t="s">
        <v>375</v>
      </c>
      <c r="AG151" s="68">
        <v>1611259.32</v>
      </c>
      <c r="AH151" s="110">
        <v>43496</v>
      </c>
      <c r="AI151" s="110">
        <v>43830</v>
      </c>
      <c r="AJ151" s="68" t="s">
        <v>494</v>
      </c>
      <c r="AK151" s="68" t="s">
        <v>391</v>
      </c>
      <c r="AL151" s="68" t="s">
        <v>76</v>
      </c>
      <c r="AM151" s="68" t="s">
        <v>376</v>
      </c>
      <c r="AN151" s="68" t="s">
        <v>78</v>
      </c>
      <c r="AO151" s="68" t="s">
        <v>392</v>
      </c>
      <c r="AP151" s="68" t="s">
        <v>78</v>
      </c>
      <c r="AQ151" s="68" t="s">
        <v>78</v>
      </c>
      <c r="AR151" s="68" t="s">
        <v>79</v>
      </c>
      <c r="AS151" s="68" t="s">
        <v>80</v>
      </c>
      <c r="AT151" s="68" t="s">
        <v>80</v>
      </c>
      <c r="AU151" s="68" t="s">
        <v>80</v>
      </c>
      <c r="AV151" s="135" t="s">
        <v>393</v>
      </c>
      <c r="AW151" s="81" t="s">
        <v>506</v>
      </c>
      <c r="AX151" s="76" t="s">
        <v>394</v>
      </c>
      <c r="AY151" s="76" t="s">
        <v>394</v>
      </c>
      <c r="AZ151" s="76" t="s">
        <v>394</v>
      </c>
      <c r="BA151" s="76" t="s">
        <v>395</v>
      </c>
      <c r="BB151" s="49" t="s">
        <v>81</v>
      </c>
      <c r="BC151" s="77">
        <v>43578</v>
      </c>
      <c r="BD151" s="77">
        <v>43578</v>
      </c>
      <c r="BE151" s="77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</row>
    <row r="152" spans="1:790" s="80" customFormat="1" ht="47.25" customHeight="1" x14ac:dyDescent="0.3">
      <c r="A152" s="82">
        <v>2019</v>
      </c>
      <c r="B152" s="83">
        <v>43466</v>
      </c>
      <c r="C152" s="83">
        <v>43555</v>
      </c>
      <c r="D152" s="82" t="s">
        <v>330</v>
      </c>
      <c r="E152" s="82" t="s">
        <v>63</v>
      </c>
      <c r="F152" s="84" t="s">
        <v>377</v>
      </c>
      <c r="G152" s="84" t="s">
        <v>371</v>
      </c>
      <c r="H152" s="84" t="s">
        <v>492</v>
      </c>
      <c r="I152" s="84" t="s">
        <v>372</v>
      </c>
      <c r="J152" s="85" t="s">
        <v>373</v>
      </c>
      <c r="K152" s="85" t="s">
        <v>373</v>
      </c>
      <c r="L152" s="85" t="s">
        <v>373</v>
      </c>
      <c r="M152" s="85" t="s">
        <v>378</v>
      </c>
      <c r="N152" s="85" t="s">
        <v>379</v>
      </c>
      <c r="O152" s="78">
        <v>15118800</v>
      </c>
      <c r="P152" s="84" t="s">
        <v>373</v>
      </c>
      <c r="Q152" s="84" t="s">
        <v>373</v>
      </c>
      <c r="R152" s="84" t="s">
        <v>373</v>
      </c>
      <c r="S152" s="84" t="s">
        <v>378</v>
      </c>
      <c r="T152" s="84" t="s">
        <v>379</v>
      </c>
      <c r="U152" s="84" t="s">
        <v>109</v>
      </c>
      <c r="V152" s="84" t="s">
        <v>109</v>
      </c>
      <c r="W152" s="84" t="s">
        <v>377</v>
      </c>
      <c r="X152" s="112">
        <v>43496</v>
      </c>
      <c r="Y152" s="112">
        <v>15118800</v>
      </c>
      <c r="Z152" s="84">
        <v>15118800</v>
      </c>
      <c r="AA152" s="84">
        <v>6047520</v>
      </c>
      <c r="AB152" s="84">
        <v>15118800</v>
      </c>
      <c r="AC152" s="84" t="s">
        <v>73</v>
      </c>
      <c r="AD152" s="84" t="s">
        <v>374</v>
      </c>
      <c r="AE152" s="84" t="s">
        <v>75</v>
      </c>
      <c r="AF152" s="84" t="s">
        <v>375</v>
      </c>
      <c r="AG152" s="84">
        <v>1511880</v>
      </c>
      <c r="AH152" s="112">
        <v>43496</v>
      </c>
      <c r="AI152" s="112">
        <v>43830</v>
      </c>
      <c r="AJ152" s="84" t="s">
        <v>495</v>
      </c>
      <c r="AK152" s="84" t="s">
        <v>391</v>
      </c>
      <c r="AL152" s="84" t="s">
        <v>76</v>
      </c>
      <c r="AM152" s="84" t="s">
        <v>376</v>
      </c>
      <c r="AN152" s="84" t="s">
        <v>78</v>
      </c>
      <c r="AO152" s="84" t="s">
        <v>392</v>
      </c>
      <c r="AP152" s="84" t="s">
        <v>78</v>
      </c>
      <c r="AQ152" s="84" t="s">
        <v>78</v>
      </c>
      <c r="AR152" s="84" t="s">
        <v>79</v>
      </c>
      <c r="AS152" s="84" t="s">
        <v>80</v>
      </c>
      <c r="AT152" s="84" t="s">
        <v>80</v>
      </c>
      <c r="AU152" s="84" t="s">
        <v>80</v>
      </c>
      <c r="AV152" s="133" t="s">
        <v>393</v>
      </c>
      <c r="AW152" s="86" t="s">
        <v>506</v>
      </c>
      <c r="AX152" s="86" t="s">
        <v>394</v>
      </c>
      <c r="AY152" s="86" t="s">
        <v>394</v>
      </c>
      <c r="AZ152" s="86" t="s">
        <v>394</v>
      </c>
      <c r="BA152" s="86" t="s">
        <v>395</v>
      </c>
      <c r="BB152" s="87" t="s">
        <v>81</v>
      </c>
      <c r="BC152" s="88">
        <v>43578</v>
      </c>
      <c r="BD152" s="88">
        <v>43578</v>
      </c>
      <c r="BE152" s="88"/>
      <c r="BF152" s="79"/>
      <c r="BG152" s="79"/>
      <c r="BH152" s="79"/>
      <c r="BI152" s="79"/>
      <c r="BJ152" s="79"/>
      <c r="BK152" s="79"/>
      <c r="BL152" s="79"/>
      <c r="BM152" s="79"/>
      <c r="BN152" s="79"/>
      <c r="BO152" s="79"/>
      <c r="BP152" s="79"/>
      <c r="BQ152" s="79"/>
      <c r="BR152" s="79"/>
      <c r="BS152" s="79"/>
      <c r="BT152" s="79"/>
      <c r="BU152" s="79"/>
      <c r="BV152" s="79"/>
      <c r="BW152" s="79"/>
      <c r="BX152" s="79"/>
      <c r="BY152" s="79"/>
      <c r="BZ152" s="79"/>
      <c r="CA152" s="79"/>
      <c r="CB152" s="79"/>
      <c r="CC152" s="79"/>
      <c r="CD152" s="79"/>
      <c r="CE152" s="79"/>
      <c r="CF152" s="79"/>
      <c r="CG152" s="79"/>
      <c r="CH152" s="79"/>
      <c r="CI152" s="79"/>
      <c r="CJ152" s="79"/>
      <c r="CK152" s="79"/>
      <c r="CL152" s="79"/>
      <c r="CM152" s="79"/>
      <c r="CN152" s="79"/>
      <c r="CO152" s="79"/>
      <c r="CP152" s="79"/>
      <c r="CQ152" s="79"/>
      <c r="CR152" s="79"/>
      <c r="CS152" s="79"/>
      <c r="CT152" s="79"/>
      <c r="CU152" s="79"/>
      <c r="CV152" s="79"/>
      <c r="CW152" s="79"/>
      <c r="CX152" s="79"/>
      <c r="CY152" s="79"/>
      <c r="CZ152" s="79"/>
      <c r="DA152" s="79"/>
      <c r="DB152" s="79"/>
      <c r="DC152" s="79"/>
      <c r="DD152" s="79"/>
      <c r="DE152" s="79"/>
      <c r="DF152" s="79"/>
      <c r="DG152" s="79"/>
      <c r="DH152" s="79"/>
      <c r="DI152" s="79"/>
      <c r="DJ152" s="79"/>
      <c r="DK152" s="79"/>
      <c r="DL152" s="79"/>
      <c r="DM152" s="79"/>
      <c r="DN152" s="79"/>
      <c r="DO152" s="79"/>
      <c r="DP152" s="79"/>
      <c r="DQ152" s="79"/>
      <c r="DR152" s="79"/>
      <c r="DS152" s="79"/>
      <c r="DT152" s="79"/>
      <c r="DU152" s="79"/>
      <c r="DV152" s="79"/>
      <c r="DW152" s="79"/>
      <c r="DX152" s="79"/>
      <c r="DY152" s="79"/>
      <c r="DZ152" s="79"/>
      <c r="EA152" s="79"/>
      <c r="EB152" s="79"/>
      <c r="EC152" s="79"/>
      <c r="ED152" s="79"/>
      <c r="EE152" s="79"/>
      <c r="EF152" s="79"/>
      <c r="EG152" s="79"/>
      <c r="EH152" s="79"/>
      <c r="EI152" s="79"/>
      <c r="EJ152" s="79"/>
      <c r="EK152" s="79"/>
      <c r="EL152" s="79"/>
      <c r="EM152" s="79"/>
      <c r="EN152" s="79"/>
      <c r="EO152" s="79"/>
      <c r="EP152" s="79"/>
      <c r="EQ152" s="79"/>
      <c r="ER152" s="79"/>
      <c r="ES152" s="79"/>
      <c r="ET152" s="79"/>
      <c r="EU152" s="79"/>
      <c r="EV152" s="79"/>
      <c r="EW152" s="79"/>
      <c r="EX152" s="79"/>
      <c r="EY152" s="79"/>
      <c r="EZ152" s="79"/>
      <c r="FA152" s="79"/>
      <c r="FB152" s="79"/>
      <c r="FC152" s="79"/>
      <c r="FD152" s="79"/>
      <c r="FE152" s="79"/>
      <c r="FF152" s="79"/>
      <c r="FG152" s="79"/>
      <c r="FH152" s="79"/>
      <c r="FI152" s="79"/>
      <c r="FJ152" s="79"/>
      <c r="FK152" s="79"/>
      <c r="FL152" s="79"/>
      <c r="FM152" s="79"/>
      <c r="FN152" s="79"/>
      <c r="FO152" s="79"/>
      <c r="FP152" s="79"/>
      <c r="FQ152" s="79"/>
      <c r="FR152" s="79"/>
      <c r="FS152" s="79"/>
      <c r="FT152" s="79"/>
      <c r="FU152" s="79"/>
      <c r="FV152" s="79"/>
      <c r="FW152" s="79"/>
      <c r="FX152" s="79"/>
      <c r="FY152" s="79"/>
      <c r="FZ152" s="79"/>
      <c r="GA152" s="79"/>
      <c r="GB152" s="79"/>
      <c r="GC152" s="79"/>
      <c r="GD152" s="79"/>
      <c r="GE152" s="79"/>
      <c r="GF152" s="79"/>
      <c r="GG152" s="79"/>
      <c r="GH152" s="79"/>
      <c r="GI152" s="79"/>
      <c r="GJ152" s="79"/>
      <c r="GK152" s="79"/>
      <c r="GL152" s="79"/>
      <c r="GM152" s="79"/>
      <c r="GN152" s="79"/>
      <c r="GO152" s="79"/>
      <c r="GP152" s="79"/>
      <c r="GQ152" s="79"/>
      <c r="GR152" s="79"/>
      <c r="GS152" s="79"/>
      <c r="GT152" s="79"/>
      <c r="GU152" s="79"/>
      <c r="GV152" s="79"/>
      <c r="GW152" s="79"/>
      <c r="GX152" s="79"/>
      <c r="GY152" s="79"/>
      <c r="GZ152" s="79"/>
      <c r="HA152" s="79"/>
      <c r="HB152" s="79"/>
      <c r="HC152" s="79"/>
      <c r="HD152" s="79"/>
      <c r="HE152" s="79"/>
      <c r="HF152" s="79"/>
      <c r="HG152" s="79"/>
      <c r="HH152" s="79"/>
      <c r="HI152" s="79"/>
      <c r="HJ152" s="79"/>
      <c r="HK152" s="79"/>
      <c r="HL152" s="79"/>
      <c r="HM152" s="79"/>
      <c r="HN152" s="79"/>
      <c r="HO152" s="79"/>
      <c r="HP152" s="79"/>
      <c r="HQ152" s="79"/>
      <c r="HR152" s="79"/>
      <c r="HS152" s="79"/>
      <c r="HT152" s="79"/>
      <c r="HU152" s="79"/>
      <c r="HV152" s="79"/>
      <c r="HW152" s="79"/>
      <c r="HX152" s="79"/>
      <c r="HY152" s="79"/>
      <c r="HZ152" s="79"/>
      <c r="IA152" s="79"/>
      <c r="IB152" s="79"/>
      <c r="IC152" s="79"/>
      <c r="ID152" s="79"/>
      <c r="IE152" s="79"/>
      <c r="IF152" s="79"/>
      <c r="IG152" s="79"/>
      <c r="IH152" s="79"/>
      <c r="II152" s="79"/>
      <c r="IJ152" s="79"/>
      <c r="IK152" s="79"/>
      <c r="IL152" s="79"/>
      <c r="IM152" s="79"/>
      <c r="IN152" s="79"/>
      <c r="IO152" s="79"/>
      <c r="IP152" s="79"/>
      <c r="IQ152" s="79"/>
      <c r="IR152" s="79"/>
      <c r="IS152" s="79"/>
      <c r="IT152" s="79"/>
      <c r="IU152" s="79"/>
      <c r="IV152" s="79"/>
      <c r="IW152" s="79"/>
      <c r="IX152" s="79"/>
      <c r="IY152" s="79"/>
      <c r="IZ152" s="79"/>
      <c r="JA152" s="79"/>
      <c r="JB152" s="79"/>
      <c r="JC152" s="79"/>
      <c r="JD152" s="79"/>
      <c r="JE152" s="79"/>
      <c r="JF152" s="79"/>
      <c r="JG152" s="79"/>
      <c r="JH152" s="79"/>
      <c r="JI152" s="79"/>
      <c r="JJ152" s="79"/>
      <c r="JK152" s="79"/>
      <c r="JL152" s="79"/>
      <c r="JM152" s="79"/>
      <c r="JN152" s="79"/>
      <c r="JO152" s="79"/>
      <c r="JP152" s="79"/>
      <c r="JQ152" s="79"/>
      <c r="JR152" s="79"/>
      <c r="JS152" s="79"/>
      <c r="JT152" s="79"/>
      <c r="JU152" s="79"/>
      <c r="JV152" s="79"/>
      <c r="JW152" s="79"/>
      <c r="JX152" s="79"/>
      <c r="JY152" s="79"/>
      <c r="JZ152" s="79"/>
      <c r="KA152" s="79"/>
      <c r="KB152" s="79"/>
      <c r="KC152" s="79"/>
      <c r="KD152" s="79"/>
      <c r="KE152" s="79"/>
      <c r="KF152" s="79"/>
      <c r="KG152" s="79"/>
      <c r="KH152" s="79"/>
      <c r="KI152" s="79"/>
      <c r="KJ152" s="79"/>
      <c r="KK152" s="79"/>
      <c r="KL152" s="79"/>
      <c r="KM152" s="79"/>
      <c r="KN152" s="79"/>
      <c r="KO152" s="79"/>
      <c r="KP152" s="79"/>
      <c r="KQ152" s="79"/>
      <c r="KR152" s="79"/>
      <c r="KS152" s="79"/>
      <c r="KT152" s="79"/>
      <c r="KU152" s="79"/>
      <c r="KV152" s="79"/>
      <c r="KW152" s="79"/>
      <c r="KX152" s="79"/>
      <c r="KY152" s="79"/>
      <c r="KZ152" s="79"/>
      <c r="LA152" s="79"/>
      <c r="LB152" s="79"/>
      <c r="LC152" s="79"/>
      <c r="LD152" s="79"/>
      <c r="LE152" s="79"/>
      <c r="LF152" s="79"/>
      <c r="LG152" s="79"/>
      <c r="LH152" s="79"/>
      <c r="LI152" s="79"/>
      <c r="LJ152" s="79"/>
      <c r="LK152" s="79"/>
      <c r="LL152" s="79"/>
      <c r="LM152" s="79"/>
      <c r="LN152" s="79"/>
      <c r="LO152" s="79"/>
      <c r="LP152" s="79"/>
      <c r="LQ152" s="79"/>
      <c r="LR152" s="79"/>
      <c r="LS152" s="79"/>
      <c r="LT152" s="79"/>
      <c r="LU152" s="79"/>
      <c r="LV152" s="79"/>
      <c r="LW152" s="79"/>
      <c r="LX152" s="79"/>
      <c r="LY152" s="79"/>
      <c r="LZ152" s="79"/>
      <c r="MA152" s="79"/>
      <c r="MB152" s="79"/>
      <c r="MC152" s="79"/>
      <c r="MD152" s="79"/>
      <c r="ME152" s="79"/>
      <c r="MF152" s="79"/>
      <c r="MG152" s="79"/>
      <c r="MH152" s="79"/>
      <c r="MI152" s="79"/>
      <c r="MJ152" s="79"/>
      <c r="MK152" s="79"/>
      <c r="ML152" s="79"/>
      <c r="MM152" s="79"/>
      <c r="MN152" s="79"/>
      <c r="MO152" s="79"/>
      <c r="MP152" s="79"/>
      <c r="MQ152" s="79"/>
      <c r="MR152" s="79"/>
      <c r="MS152" s="79"/>
      <c r="MT152" s="79"/>
      <c r="MU152" s="79"/>
      <c r="MV152" s="79"/>
      <c r="MW152" s="79"/>
      <c r="MX152" s="79"/>
      <c r="MY152" s="79"/>
      <c r="MZ152" s="79"/>
      <c r="NA152" s="79"/>
      <c r="NB152" s="79"/>
      <c r="NC152" s="79"/>
      <c r="ND152" s="79"/>
      <c r="NE152" s="79"/>
      <c r="NF152" s="79"/>
      <c r="NG152" s="79"/>
      <c r="NH152" s="79"/>
      <c r="NI152" s="79"/>
      <c r="NJ152" s="79"/>
      <c r="NK152" s="79"/>
      <c r="NL152" s="79"/>
      <c r="NM152" s="79"/>
      <c r="NN152" s="79"/>
      <c r="NO152" s="79"/>
      <c r="NP152" s="79"/>
      <c r="NQ152" s="79"/>
      <c r="NR152" s="79"/>
      <c r="NS152" s="79"/>
      <c r="NT152" s="79"/>
      <c r="NU152" s="79"/>
      <c r="NV152" s="79"/>
      <c r="NW152" s="79"/>
      <c r="NX152" s="79"/>
      <c r="NY152" s="79"/>
      <c r="NZ152" s="79"/>
      <c r="OA152" s="79"/>
      <c r="OB152" s="79"/>
      <c r="OC152" s="79"/>
      <c r="OD152" s="79"/>
      <c r="OE152" s="79"/>
      <c r="OF152" s="79"/>
      <c r="OG152" s="79"/>
      <c r="OH152" s="79"/>
      <c r="OI152" s="79"/>
      <c r="OJ152" s="79"/>
      <c r="OK152" s="79"/>
      <c r="OL152" s="79"/>
      <c r="OM152" s="79"/>
      <c r="ON152" s="79"/>
      <c r="OO152" s="79"/>
      <c r="OP152" s="79"/>
      <c r="OQ152" s="79"/>
      <c r="OR152" s="79"/>
      <c r="OS152" s="79"/>
      <c r="OT152" s="79"/>
      <c r="OU152" s="79"/>
      <c r="OV152" s="79"/>
      <c r="OW152" s="79"/>
      <c r="OX152" s="79"/>
      <c r="OY152" s="79"/>
      <c r="OZ152" s="79"/>
      <c r="PA152" s="79"/>
      <c r="PB152" s="79"/>
      <c r="PC152" s="79"/>
      <c r="PD152" s="79"/>
      <c r="PE152" s="79"/>
      <c r="PF152" s="79"/>
      <c r="PG152" s="79"/>
      <c r="PH152" s="79"/>
      <c r="PI152" s="79"/>
      <c r="PJ152" s="79"/>
      <c r="PK152" s="79"/>
      <c r="PL152" s="79"/>
      <c r="PM152" s="79"/>
      <c r="PN152" s="79"/>
      <c r="PO152" s="79"/>
      <c r="PP152" s="79"/>
      <c r="PQ152" s="79"/>
      <c r="PR152" s="79"/>
      <c r="PS152" s="79"/>
      <c r="PT152" s="79"/>
      <c r="PU152" s="79"/>
      <c r="PV152" s="79"/>
      <c r="PW152" s="79"/>
      <c r="PX152" s="79"/>
      <c r="PY152" s="79"/>
      <c r="PZ152" s="79"/>
      <c r="QA152" s="79"/>
      <c r="QB152" s="79"/>
      <c r="QC152" s="79"/>
      <c r="QD152" s="79"/>
      <c r="QE152" s="79"/>
      <c r="QF152" s="79"/>
      <c r="QG152" s="79"/>
      <c r="QH152" s="79"/>
      <c r="QI152" s="79"/>
      <c r="QJ152" s="79"/>
      <c r="QK152" s="79"/>
      <c r="QL152" s="79"/>
      <c r="QM152" s="79"/>
      <c r="QN152" s="79"/>
      <c r="QO152" s="79"/>
      <c r="QP152" s="79"/>
      <c r="QQ152" s="79"/>
      <c r="QR152" s="79"/>
      <c r="QS152" s="79"/>
      <c r="QT152" s="79"/>
      <c r="QU152" s="79"/>
      <c r="QV152" s="79"/>
      <c r="QW152" s="79"/>
      <c r="QX152" s="79"/>
      <c r="QY152" s="79"/>
      <c r="QZ152" s="79"/>
      <c r="RA152" s="79"/>
      <c r="RB152" s="79"/>
      <c r="RC152" s="79"/>
      <c r="RD152" s="79"/>
      <c r="RE152" s="79"/>
      <c r="RF152" s="79"/>
      <c r="RG152" s="79"/>
      <c r="RH152" s="79"/>
      <c r="RI152" s="79"/>
      <c r="RJ152" s="79"/>
      <c r="RK152" s="79"/>
      <c r="RL152" s="79"/>
      <c r="RM152" s="79"/>
      <c r="RN152" s="79"/>
      <c r="RO152" s="79"/>
      <c r="RP152" s="79"/>
      <c r="RQ152" s="79"/>
      <c r="RR152" s="79"/>
      <c r="RS152" s="79"/>
      <c r="RT152" s="79"/>
      <c r="RU152" s="79"/>
      <c r="RV152" s="79"/>
      <c r="RW152" s="79"/>
      <c r="RX152" s="79"/>
      <c r="RY152" s="79"/>
      <c r="RZ152" s="79"/>
      <c r="SA152" s="79"/>
      <c r="SB152" s="79"/>
      <c r="SC152" s="79"/>
      <c r="SD152" s="79"/>
      <c r="SE152" s="79"/>
      <c r="SF152" s="79"/>
      <c r="SG152" s="79"/>
      <c r="SH152" s="79"/>
      <c r="SI152" s="79"/>
      <c r="SJ152" s="79"/>
      <c r="SK152" s="79"/>
      <c r="SL152" s="79"/>
      <c r="SM152" s="79"/>
      <c r="SN152" s="79"/>
      <c r="SO152" s="79"/>
      <c r="SP152" s="79"/>
      <c r="SQ152" s="79"/>
      <c r="SR152" s="79"/>
      <c r="SS152" s="79"/>
      <c r="ST152" s="79"/>
      <c r="SU152" s="79"/>
      <c r="SV152" s="79"/>
      <c r="SW152" s="79"/>
      <c r="SX152" s="79"/>
      <c r="SY152" s="79"/>
      <c r="SZ152" s="79"/>
      <c r="TA152" s="79"/>
      <c r="TB152" s="79"/>
      <c r="TC152" s="79"/>
      <c r="TD152" s="79"/>
      <c r="TE152" s="79"/>
      <c r="TF152" s="79"/>
      <c r="TG152" s="79"/>
      <c r="TH152" s="79"/>
      <c r="TI152" s="79"/>
      <c r="TJ152" s="79"/>
      <c r="TK152" s="79"/>
      <c r="TL152" s="79"/>
      <c r="TM152" s="79"/>
      <c r="TN152" s="79"/>
      <c r="TO152" s="79"/>
      <c r="TP152" s="79"/>
      <c r="TQ152" s="79"/>
      <c r="TR152" s="79"/>
      <c r="TS152" s="79"/>
      <c r="TT152" s="79"/>
      <c r="TU152" s="79"/>
      <c r="TV152" s="79"/>
      <c r="TW152" s="79"/>
      <c r="TX152" s="79"/>
      <c r="TY152" s="79"/>
      <c r="TZ152" s="79"/>
      <c r="UA152" s="79"/>
      <c r="UB152" s="79"/>
      <c r="UC152" s="79"/>
      <c r="UD152" s="79"/>
      <c r="UE152" s="79"/>
      <c r="UF152" s="79"/>
      <c r="UG152" s="79"/>
      <c r="UH152" s="79"/>
      <c r="UI152" s="79"/>
      <c r="UJ152" s="79"/>
      <c r="UK152" s="79"/>
      <c r="UL152" s="79"/>
      <c r="UM152" s="79"/>
      <c r="UN152" s="79"/>
      <c r="UO152" s="79"/>
      <c r="UP152" s="79"/>
      <c r="UQ152" s="79"/>
      <c r="UR152" s="79"/>
      <c r="US152" s="79"/>
      <c r="UT152" s="79"/>
      <c r="UU152" s="79"/>
      <c r="UV152" s="79"/>
      <c r="UW152" s="79"/>
      <c r="UX152" s="79"/>
      <c r="UY152" s="79"/>
      <c r="UZ152" s="79"/>
      <c r="VA152" s="79"/>
      <c r="VB152" s="79"/>
      <c r="VC152" s="79"/>
      <c r="VD152" s="79"/>
      <c r="VE152" s="79"/>
      <c r="VF152" s="79"/>
      <c r="VG152" s="79"/>
      <c r="VH152" s="79"/>
      <c r="VI152" s="79"/>
      <c r="VJ152" s="79"/>
      <c r="VK152" s="79"/>
      <c r="VL152" s="79"/>
      <c r="VM152" s="79"/>
      <c r="VN152" s="79"/>
      <c r="VO152" s="79"/>
      <c r="VP152" s="79"/>
      <c r="VQ152" s="79"/>
      <c r="VR152" s="79"/>
      <c r="VS152" s="79"/>
      <c r="VT152" s="79"/>
      <c r="VU152" s="79"/>
      <c r="VV152" s="79"/>
      <c r="VW152" s="79"/>
      <c r="VX152" s="79"/>
      <c r="VY152" s="79"/>
      <c r="VZ152" s="79"/>
      <c r="WA152" s="79"/>
      <c r="WB152" s="79"/>
      <c r="WC152" s="79"/>
      <c r="WD152" s="79"/>
      <c r="WE152" s="79"/>
      <c r="WF152" s="79"/>
      <c r="WG152" s="79"/>
      <c r="WH152" s="79"/>
      <c r="WI152" s="79"/>
      <c r="WJ152" s="79"/>
      <c r="WK152" s="79"/>
      <c r="WL152" s="79"/>
      <c r="WM152" s="79"/>
      <c r="WN152" s="79"/>
      <c r="WO152" s="79"/>
      <c r="WP152" s="79"/>
      <c r="WQ152" s="79"/>
      <c r="WR152" s="79"/>
      <c r="WS152" s="79"/>
      <c r="WT152" s="79"/>
      <c r="WU152" s="79"/>
      <c r="WV152" s="79"/>
      <c r="WW152" s="79"/>
      <c r="WX152" s="79"/>
      <c r="WY152" s="79"/>
      <c r="WZ152" s="79"/>
      <c r="XA152" s="79"/>
      <c r="XB152" s="79"/>
      <c r="XC152" s="79"/>
      <c r="XD152" s="79"/>
      <c r="XE152" s="79"/>
      <c r="XF152" s="79"/>
      <c r="XG152" s="79"/>
      <c r="XH152" s="79"/>
      <c r="XI152" s="79"/>
      <c r="XJ152" s="79"/>
      <c r="XK152" s="79"/>
      <c r="XL152" s="79"/>
      <c r="XM152" s="79"/>
      <c r="XN152" s="79"/>
      <c r="XO152" s="79"/>
      <c r="XP152" s="79"/>
      <c r="XQ152" s="79"/>
      <c r="XR152" s="79"/>
      <c r="XS152" s="79"/>
      <c r="XT152" s="79"/>
      <c r="XU152" s="79"/>
      <c r="XV152" s="79"/>
      <c r="XW152" s="79"/>
      <c r="XX152" s="79"/>
      <c r="XY152" s="79"/>
      <c r="XZ152" s="79"/>
      <c r="YA152" s="79"/>
      <c r="YB152" s="79"/>
      <c r="YC152" s="79"/>
      <c r="YD152" s="79"/>
      <c r="YE152" s="79"/>
      <c r="YF152" s="79"/>
      <c r="YG152" s="79"/>
      <c r="YH152" s="79"/>
      <c r="YI152" s="79"/>
      <c r="YJ152" s="79"/>
      <c r="YK152" s="79"/>
      <c r="YL152" s="79"/>
      <c r="YM152" s="79"/>
      <c r="YN152" s="79"/>
      <c r="YO152" s="79"/>
      <c r="YP152" s="79"/>
      <c r="YQ152" s="79"/>
      <c r="YR152" s="79"/>
      <c r="YS152" s="79"/>
      <c r="YT152" s="79"/>
      <c r="YU152" s="79"/>
      <c r="YV152" s="79"/>
      <c r="YW152" s="79"/>
      <c r="YX152" s="79"/>
      <c r="YY152" s="79"/>
      <c r="YZ152" s="79"/>
      <c r="ZA152" s="79"/>
      <c r="ZB152" s="79"/>
      <c r="ZC152" s="79"/>
      <c r="ZD152" s="79"/>
      <c r="ZE152" s="79"/>
      <c r="ZF152" s="79"/>
      <c r="ZG152" s="79"/>
      <c r="ZH152" s="79"/>
      <c r="ZI152" s="79"/>
      <c r="ZJ152" s="79"/>
      <c r="ZK152" s="79"/>
      <c r="ZL152" s="79"/>
      <c r="ZM152" s="79"/>
      <c r="ZN152" s="79"/>
      <c r="ZO152" s="79"/>
      <c r="ZP152" s="79"/>
      <c r="ZQ152" s="79"/>
      <c r="ZR152" s="79"/>
      <c r="ZS152" s="79"/>
      <c r="ZT152" s="79"/>
      <c r="ZU152" s="79"/>
      <c r="ZV152" s="79"/>
      <c r="ZW152" s="79"/>
      <c r="ZX152" s="79"/>
      <c r="ZY152" s="79"/>
      <c r="ZZ152" s="79"/>
      <c r="AAA152" s="79"/>
      <c r="AAB152" s="79"/>
      <c r="AAC152" s="79"/>
      <c r="AAD152" s="79"/>
      <c r="AAE152" s="79"/>
      <c r="AAF152" s="79"/>
      <c r="AAG152" s="79"/>
      <c r="AAH152" s="79"/>
      <c r="AAI152" s="79"/>
      <c r="AAJ152" s="79"/>
      <c r="AAK152" s="79"/>
      <c r="AAL152" s="79"/>
      <c r="AAM152" s="79"/>
      <c r="AAN152" s="79"/>
      <c r="AAO152" s="79"/>
      <c r="AAP152" s="79"/>
      <c r="AAQ152" s="79"/>
      <c r="AAR152" s="79"/>
      <c r="AAS152" s="79"/>
      <c r="AAT152" s="79"/>
      <c r="AAU152" s="79"/>
      <c r="AAV152" s="79"/>
      <c r="AAW152" s="79"/>
      <c r="AAX152" s="79"/>
      <c r="AAY152" s="79"/>
      <c r="AAZ152" s="79"/>
      <c r="ABA152" s="79"/>
      <c r="ABB152" s="79"/>
      <c r="ABC152" s="79"/>
      <c r="ABD152" s="79"/>
      <c r="ABE152" s="79"/>
      <c r="ABF152" s="79"/>
      <c r="ABG152" s="79"/>
      <c r="ABH152" s="79"/>
      <c r="ABI152" s="79"/>
      <c r="ABJ152" s="79"/>
      <c r="ABK152" s="79"/>
      <c r="ABL152" s="79"/>
      <c r="ABM152" s="79"/>
      <c r="ABN152" s="79"/>
      <c r="ABO152" s="79"/>
      <c r="ABP152" s="79"/>
      <c r="ABQ152" s="79"/>
      <c r="ABR152" s="79"/>
      <c r="ABS152" s="79"/>
      <c r="ABT152" s="79"/>
      <c r="ABU152" s="79"/>
      <c r="ABV152" s="79"/>
      <c r="ABW152" s="79"/>
      <c r="ABX152" s="79"/>
      <c r="ABY152" s="79"/>
      <c r="ABZ152" s="79"/>
      <c r="ACA152" s="79"/>
      <c r="ACB152" s="79"/>
      <c r="ACC152" s="79"/>
      <c r="ACD152" s="79"/>
      <c r="ACE152" s="79"/>
      <c r="ACF152" s="79"/>
      <c r="ACG152" s="79"/>
      <c r="ACH152" s="79"/>
      <c r="ACI152" s="79"/>
      <c r="ACJ152" s="79"/>
      <c r="ACK152" s="79"/>
      <c r="ACL152" s="79"/>
      <c r="ACM152" s="79"/>
      <c r="ACN152" s="79"/>
      <c r="ACO152" s="79"/>
      <c r="ACP152" s="79"/>
      <c r="ACQ152" s="79"/>
      <c r="ACR152" s="79"/>
      <c r="ACS152" s="79"/>
      <c r="ACT152" s="79"/>
      <c r="ACU152" s="79"/>
      <c r="ACV152" s="79"/>
      <c r="ACW152" s="79"/>
      <c r="ACX152" s="79"/>
      <c r="ACY152" s="79"/>
      <c r="ACZ152" s="79"/>
      <c r="ADA152" s="79"/>
      <c r="ADB152" s="79"/>
      <c r="ADC152" s="79"/>
      <c r="ADD152" s="79"/>
      <c r="ADE152" s="79"/>
      <c r="ADF152" s="79"/>
      <c r="ADG152" s="79"/>
      <c r="ADH152" s="79"/>
      <c r="ADI152" s="79"/>
      <c r="ADJ152" s="79"/>
    </row>
    <row r="153" spans="1:790" s="51" customFormat="1" ht="47.25" customHeight="1" x14ac:dyDescent="0.3">
      <c r="A153" s="66">
        <v>2019</v>
      </c>
      <c r="B153" s="67">
        <v>43466</v>
      </c>
      <c r="C153" s="67">
        <v>43555</v>
      </c>
      <c r="D153" s="66" t="s">
        <v>330</v>
      </c>
      <c r="E153" s="66" t="s">
        <v>63</v>
      </c>
      <c r="F153" s="68" t="s">
        <v>380</v>
      </c>
      <c r="G153" s="68" t="s">
        <v>371</v>
      </c>
      <c r="H153" s="68" t="s">
        <v>492</v>
      </c>
      <c r="I153" s="68" t="s">
        <v>372</v>
      </c>
      <c r="J153" s="75" t="s">
        <v>373</v>
      </c>
      <c r="K153" s="75" t="s">
        <v>373</v>
      </c>
      <c r="L153" s="75" t="s">
        <v>373</v>
      </c>
      <c r="M153" s="75" t="s">
        <v>145</v>
      </c>
      <c r="N153" s="75" t="s">
        <v>113</v>
      </c>
      <c r="O153" s="74">
        <v>127163.68</v>
      </c>
      <c r="P153" s="68" t="s">
        <v>373</v>
      </c>
      <c r="Q153" s="68" t="s">
        <v>373</v>
      </c>
      <c r="R153" s="68" t="s">
        <v>373</v>
      </c>
      <c r="S153" s="68" t="s">
        <v>145</v>
      </c>
      <c r="T153" s="68" t="s">
        <v>113</v>
      </c>
      <c r="U153" s="68" t="s">
        <v>109</v>
      </c>
      <c r="V153" s="68" t="s">
        <v>109</v>
      </c>
      <c r="W153" s="68" t="s">
        <v>380</v>
      </c>
      <c r="X153" s="110">
        <v>43496</v>
      </c>
      <c r="Y153" s="110">
        <v>127163.68</v>
      </c>
      <c r="Z153" s="68">
        <v>127163.68</v>
      </c>
      <c r="AA153" s="68">
        <v>50865.472000000002</v>
      </c>
      <c r="AB153" s="68">
        <v>127163.68</v>
      </c>
      <c r="AC153" s="68" t="s">
        <v>73</v>
      </c>
      <c r="AD153" s="68" t="s">
        <v>374</v>
      </c>
      <c r="AE153" s="68" t="s">
        <v>75</v>
      </c>
      <c r="AF153" s="68" t="s">
        <v>375</v>
      </c>
      <c r="AG153" s="68">
        <v>12716.368</v>
      </c>
      <c r="AH153" s="110">
        <v>43496</v>
      </c>
      <c r="AI153" s="110">
        <v>43830</v>
      </c>
      <c r="AJ153" s="68" t="s">
        <v>496</v>
      </c>
      <c r="AK153" s="68" t="s">
        <v>391</v>
      </c>
      <c r="AL153" s="68" t="s">
        <v>76</v>
      </c>
      <c r="AM153" s="68" t="s">
        <v>376</v>
      </c>
      <c r="AN153" s="68" t="s">
        <v>78</v>
      </c>
      <c r="AO153" s="68" t="s">
        <v>392</v>
      </c>
      <c r="AP153" s="68" t="s">
        <v>78</v>
      </c>
      <c r="AQ153" s="68" t="s">
        <v>78</v>
      </c>
      <c r="AR153" s="68" t="s">
        <v>79</v>
      </c>
      <c r="AS153" s="68" t="s">
        <v>80</v>
      </c>
      <c r="AT153" s="68" t="s">
        <v>80</v>
      </c>
      <c r="AU153" s="68" t="s">
        <v>80</v>
      </c>
      <c r="AV153" s="135" t="s">
        <v>393</v>
      </c>
      <c r="AW153" s="81" t="s">
        <v>506</v>
      </c>
      <c r="AX153" s="76" t="s">
        <v>394</v>
      </c>
      <c r="AY153" s="76" t="s">
        <v>394</v>
      </c>
      <c r="AZ153" s="76" t="s">
        <v>394</v>
      </c>
      <c r="BA153" s="76" t="s">
        <v>395</v>
      </c>
      <c r="BB153" s="49" t="s">
        <v>81</v>
      </c>
      <c r="BC153" s="77">
        <v>43578</v>
      </c>
      <c r="BD153" s="77">
        <v>43578</v>
      </c>
      <c r="BE153" s="77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50"/>
      <c r="BR153" s="50"/>
      <c r="BS153" s="50"/>
      <c r="BT153" s="50"/>
      <c r="BU153" s="50"/>
      <c r="BV153" s="50"/>
      <c r="BW153" s="50"/>
      <c r="BX153" s="50"/>
      <c r="BY153" s="50"/>
      <c r="BZ153" s="50"/>
      <c r="CA153" s="50"/>
      <c r="CB153" s="50"/>
      <c r="CC153" s="50"/>
      <c r="CD153" s="50"/>
      <c r="CE153" s="50"/>
      <c r="CF153" s="50"/>
      <c r="CG153" s="50"/>
      <c r="CH153" s="50"/>
      <c r="CI153" s="50"/>
      <c r="CJ153" s="50"/>
      <c r="CK153" s="50"/>
      <c r="CL153" s="50"/>
      <c r="CM153" s="50"/>
      <c r="CN153" s="50"/>
      <c r="CO153" s="50"/>
      <c r="CP153" s="50"/>
      <c r="CQ153" s="50"/>
      <c r="CR153" s="50"/>
      <c r="CS153" s="50"/>
      <c r="CT153" s="50"/>
      <c r="CU153" s="50"/>
      <c r="CV153" s="50"/>
      <c r="CW153" s="50"/>
      <c r="CX153" s="50"/>
      <c r="CY153" s="50"/>
      <c r="CZ153" s="50"/>
      <c r="DA153" s="50"/>
      <c r="DB153" s="50"/>
      <c r="DC153" s="50"/>
      <c r="DD153" s="50"/>
      <c r="DE153" s="50"/>
      <c r="DF153" s="50"/>
      <c r="DG153" s="50"/>
      <c r="DH153" s="50"/>
      <c r="DI153" s="50"/>
      <c r="DJ153" s="50"/>
      <c r="DK153" s="50"/>
      <c r="DL153" s="50"/>
      <c r="DM153" s="50"/>
      <c r="DN153" s="50"/>
      <c r="DO153" s="50"/>
      <c r="DP153" s="50"/>
      <c r="DQ153" s="50"/>
      <c r="DR153" s="50"/>
      <c r="DS153" s="50"/>
      <c r="DT153" s="50"/>
      <c r="DU153" s="50"/>
      <c r="DV153" s="50"/>
      <c r="DW153" s="50"/>
      <c r="DX153" s="50"/>
      <c r="DY153" s="50"/>
      <c r="DZ153" s="50"/>
      <c r="EA153" s="50"/>
      <c r="EB153" s="50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0"/>
      <c r="EN153" s="50"/>
      <c r="EO153" s="50"/>
      <c r="EP153" s="50"/>
      <c r="EQ153" s="50"/>
      <c r="ER153" s="50"/>
      <c r="ES153" s="50"/>
      <c r="ET153" s="50"/>
      <c r="EU153" s="50"/>
      <c r="EV153" s="50"/>
      <c r="EW153" s="50"/>
      <c r="EX153" s="50"/>
      <c r="EY153" s="50"/>
      <c r="EZ153" s="50"/>
      <c r="FA153" s="50"/>
      <c r="FB153" s="50"/>
      <c r="FC153" s="50"/>
      <c r="FD153" s="50"/>
      <c r="FE153" s="50"/>
      <c r="FF153" s="50"/>
      <c r="FG153" s="50"/>
      <c r="FH153" s="50"/>
      <c r="FI153" s="50"/>
      <c r="FJ153" s="50"/>
      <c r="FK153" s="50"/>
      <c r="FL153" s="50"/>
      <c r="FM153" s="50"/>
      <c r="FN153" s="50"/>
      <c r="FO153" s="50"/>
      <c r="FP153" s="50"/>
      <c r="FQ153" s="50"/>
      <c r="FR153" s="50"/>
      <c r="FS153" s="50"/>
      <c r="FT153" s="50"/>
      <c r="FU153" s="50"/>
      <c r="FV153" s="50"/>
      <c r="FW153" s="50"/>
      <c r="FX153" s="50"/>
      <c r="FY153" s="50"/>
      <c r="FZ153" s="50"/>
      <c r="GA153" s="50"/>
      <c r="GB153" s="50"/>
      <c r="GC153" s="50"/>
      <c r="GD153" s="50"/>
      <c r="GE153" s="50"/>
      <c r="GF153" s="50"/>
      <c r="GG153" s="50"/>
      <c r="GH153" s="50"/>
      <c r="GI153" s="50"/>
      <c r="GJ153" s="50"/>
      <c r="GK153" s="50"/>
      <c r="GL153" s="50"/>
      <c r="GM153" s="50"/>
      <c r="GN153" s="50"/>
      <c r="GO153" s="50"/>
      <c r="GP153" s="50"/>
      <c r="GQ153" s="50"/>
      <c r="GR153" s="50"/>
      <c r="GS153" s="50"/>
      <c r="GT153" s="50"/>
      <c r="GU153" s="50"/>
      <c r="GV153" s="50"/>
      <c r="GW153" s="50"/>
      <c r="GX153" s="50"/>
      <c r="GY153" s="50"/>
      <c r="GZ153" s="50"/>
      <c r="HA153" s="50"/>
      <c r="HB153" s="50"/>
      <c r="HC153" s="50"/>
      <c r="HD153" s="50"/>
      <c r="HE153" s="50"/>
      <c r="HF153" s="50"/>
      <c r="HG153" s="50"/>
      <c r="HH153" s="50"/>
      <c r="HI153" s="50"/>
      <c r="HJ153" s="50"/>
      <c r="HK153" s="50"/>
      <c r="HL153" s="50"/>
      <c r="HM153" s="50"/>
      <c r="HN153" s="50"/>
      <c r="HO153" s="50"/>
      <c r="HP153" s="50"/>
      <c r="HQ153" s="50"/>
      <c r="HR153" s="50"/>
      <c r="HS153" s="50"/>
      <c r="HT153" s="50"/>
      <c r="HU153" s="50"/>
      <c r="HV153" s="50"/>
      <c r="HW153" s="50"/>
      <c r="HX153" s="50"/>
      <c r="HY153" s="50"/>
      <c r="HZ153" s="50"/>
      <c r="IA153" s="50"/>
      <c r="IB153" s="50"/>
      <c r="IC153" s="50"/>
      <c r="ID153" s="50"/>
      <c r="IE153" s="50"/>
      <c r="IF153" s="50"/>
      <c r="IG153" s="50"/>
      <c r="IH153" s="50"/>
      <c r="II153" s="50"/>
      <c r="IJ153" s="50"/>
      <c r="IK153" s="50"/>
      <c r="IL153" s="50"/>
      <c r="IM153" s="50"/>
      <c r="IN153" s="50"/>
      <c r="IO153" s="50"/>
      <c r="IP153" s="50"/>
      <c r="IQ153" s="50"/>
      <c r="IR153" s="50"/>
      <c r="IS153" s="50"/>
      <c r="IT153" s="50"/>
      <c r="IU153" s="50"/>
      <c r="IV153" s="50"/>
      <c r="IW153" s="50"/>
      <c r="IX153" s="50"/>
      <c r="IY153" s="50"/>
      <c r="IZ153" s="50"/>
      <c r="JA153" s="50"/>
      <c r="JB153" s="50"/>
      <c r="JC153" s="50"/>
      <c r="JD153" s="50"/>
      <c r="JE153" s="50"/>
      <c r="JF153" s="50"/>
      <c r="JG153" s="50"/>
      <c r="JH153" s="50"/>
      <c r="JI153" s="50"/>
      <c r="JJ153" s="50"/>
      <c r="JK153" s="50"/>
      <c r="JL153" s="50"/>
      <c r="JM153" s="50"/>
      <c r="JN153" s="50"/>
      <c r="JO153" s="50"/>
      <c r="JP153" s="50"/>
      <c r="JQ153" s="50"/>
      <c r="JR153" s="50"/>
      <c r="JS153" s="50"/>
      <c r="JT153" s="50"/>
      <c r="JU153" s="50"/>
      <c r="JV153" s="50"/>
      <c r="JW153" s="50"/>
      <c r="JX153" s="50"/>
      <c r="JY153" s="50"/>
      <c r="JZ153" s="50"/>
      <c r="KA153" s="50"/>
      <c r="KB153" s="50"/>
      <c r="KC153" s="50"/>
      <c r="KD153" s="50"/>
      <c r="KE153" s="50"/>
      <c r="KF153" s="50"/>
      <c r="KG153" s="50"/>
      <c r="KH153" s="50"/>
      <c r="KI153" s="50"/>
      <c r="KJ153" s="50"/>
      <c r="KK153" s="50"/>
      <c r="KL153" s="50"/>
      <c r="KM153" s="50"/>
      <c r="KN153" s="50"/>
      <c r="KO153" s="50"/>
      <c r="KP153" s="50"/>
      <c r="KQ153" s="50"/>
      <c r="KR153" s="50"/>
      <c r="KS153" s="50"/>
      <c r="KT153" s="50"/>
      <c r="KU153" s="50"/>
      <c r="KV153" s="50"/>
      <c r="KW153" s="50"/>
      <c r="KX153" s="50"/>
      <c r="KY153" s="50"/>
      <c r="KZ153" s="50"/>
      <c r="LA153" s="50"/>
      <c r="LB153" s="50"/>
      <c r="LC153" s="50"/>
      <c r="LD153" s="50"/>
      <c r="LE153" s="50"/>
      <c r="LF153" s="50"/>
      <c r="LG153" s="50"/>
      <c r="LH153" s="50"/>
      <c r="LI153" s="50"/>
      <c r="LJ153" s="50"/>
      <c r="LK153" s="50"/>
      <c r="LL153" s="50"/>
      <c r="LM153" s="50"/>
      <c r="LN153" s="50"/>
      <c r="LO153" s="50"/>
      <c r="LP153" s="50"/>
      <c r="LQ153" s="50"/>
      <c r="LR153" s="50"/>
      <c r="LS153" s="50"/>
      <c r="LT153" s="50"/>
      <c r="LU153" s="50"/>
      <c r="LV153" s="50"/>
      <c r="LW153" s="50"/>
      <c r="LX153" s="50"/>
      <c r="LY153" s="50"/>
      <c r="LZ153" s="50"/>
      <c r="MA153" s="50"/>
      <c r="MB153" s="50"/>
      <c r="MC153" s="50"/>
      <c r="MD153" s="50"/>
      <c r="ME153" s="50"/>
      <c r="MF153" s="50"/>
      <c r="MG153" s="50"/>
      <c r="MH153" s="50"/>
      <c r="MI153" s="50"/>
      <c r="MJ153" s="50"/>
      <c r="MK153" s="50"/>
      <c r="ML153" s="50"/>
      <c r="MM153" s="50"/>
      <c r="MN153" s="50"/>
      <c r="MO153" s="50"/>
      <c r="MP153" s="50"/>
      <c r="MQ153" s="50"/>
      <c r="MR153" s="50"/>
      <c r="MS153" s="50"/>
      <c r="MT153" s="50"/>
      <c r="MU153" s="50"/>
      <c r="MV153" s="50"/>
      <c r="MW153" s="50"/>
      <c r="MX153" s="50"/>
      <c r="MY153" s="50"/>
      <c r="MZ153" s="50"/>
      <c r="NA153" s="50"/>
      <c r="NB153" s="50"/>
      <c r="NC153" s="50"/>
      <c r="ND153" s="50"/>
      <c r="NE153" s="50"/>
      <c r="NF153" s="50"/>
      <c r="NG153" s="50"/>
      <c r="NH153" s="50"/>
      <c r="NI153" s="50"/>
      <c r="NJ153" s="50"/>
      <c r="NK153" s="50"/>
      <c r="NL153" s="50"/>
      <c r="NM153" s="50"/>
      <c r="NN153" s="50"/>
      <c r="NO153" s="50"/>
      <c r="NP153" s="50"/>
      <c r="NQ153" s="50"/>
      <c r="NR153" s="50"/>
      <c r="NS153" s="50"/>
      <c r="NT153" s="50"/>
      <c r="NU153" s="50"/>
      <c r="NV153" s="50"/>
      <c r="NW153" s="50"/>
      <c r="NX153" s="50"/>
      <c r="NY153" s="50"/>
      <c r="NZ153" s="50"/>
      <c r="OA153" s="50"/>
      <c r="OB153" s="50"/>
      <c r="OC153" s="50"/>
      <c r="OD153" s="50"/>
      <c r="OE153" s="50"/>
      <c r="OF153" s="50"/>
      <c r="OG153" s="50"/>
      <c r="OH153" s="50"/>
      <c r="OI153" s="50"/>
      <c r="OJ153" s="50"/>
      <c r="OK153" s="50"/>
      <c r="OL153" s="50"/>
      <c r="OM153" s="50"/>
      <c r="ON153" s="50"/>
      <c r="OO153" s="50"/>
      <c r="OP153" s="50"/>
      <c r="OQ153" s="50"/>
      <c r="OR153" s="50"/>
      <c r="OS153" s="50"/>
      <c r="OT153" s="50"/>
      <c r="OU153" s="50"/>
      <c r="OV153" s="50"/>
      <c r="OW153" s="50"/>
      <c r="OX153" s="50"/>
      <c r="OY153" s="50"/>
      <c r="OZ153" s="50"/>
      <c r="PA153" s="50"/>
      <c r="PB153" s="50"/>
      <c r="PC153" s="50"/>
      <c r="PD153" s="50"/>
      <c r="PE153" s="50"/>
      <c r="PF153" s="50"/>
      <c r="PG153" s="50"/>
      <c r="PH153" s="50"/>
      <c r="PI153" s="50"/>
      <c r="PJ153" s="50"/>
      <c r="PK153" s="50"/>
      <c r="PL153" s="50"/>
      <c r="PM153" s="50"/>
      <c r="PN153" s="50"/>
      <c r="PO153" s="50"/>
      <c r="PP153" s="50"/>
      <c r="PQ153" s="50"/>
      <c r="PR153" s="50"/>
      <c r="PS153" s="50"/>
      <c r="PT153" s="50"/>
      <c r="PU153" s="50"/>
      <c r="PV153" s="50"/>
      <c r="PW153" s="50"/>
      <c r="PX153" s="50"/>
      <c r="PY153" s="50"/>
      <c r="PZ153" s="50"/>
      <c r="QA153" s="50"/>
      <c r="QB153" s="50"/>
      <c r="QC153" s="50"/>
      <c r="QD153" s="50"/>
      <c r="QE153" s="50"/>
      <c r="QF153" s="50"/>
      <c r="QG153" s="50"/>
      <c r="QH153" s="50"/>
      <c r="QI153" s="50"/>
      <c r="QJ153" s="50"/>
      <c r="QK153" s="50"/>
      <c r="QL153" s="50"/>
      <c r="QM153" s="50"/>
      <c r="QN153" s="50"/>
      <c r="QO153" s="50"/>
      <c r="QP153" s="50"/>
      <c r="QQ153" s="50"/>
      <c r="QR153" s="50"/>
      <c r="QS153" s="50"/>
      <c r="QT153" s="50"/>
      <c r="QU153" s="50"/>
      <c r="QV153" s="50"/>
      <c r="QW153" s="50"/>
      <c r="QX153" s="50"/>
      <c r="QY153" s="50"/>
      <c r="QZ153" s="50"/>
      <c r="RA153" s="50"/>
      <c r="RB153" s="50"/>
      <c r="RC153" s="50"/>
      <c r="RD153" s="50"/>
      <c r="RE153" s="50"/>
      <c r="RF153" s="50"/>
      <c r="RG153" s="50"/>
      <c r="RH153" s="50"/>
      <c r="RI153" s="50"/>
      <c r="RJ153" s="50"/>
      <c r="RK153" s="50"/>
      <c r="RL153" s="50"/>
      <c r="RM153" s="50"/>
      <c r="RN153" s="50"/>
      <c r="RO153" s="50"/>
      <c r="RP153" s="50"/>
      <c r="RQ153" s="50"/>
      <c r="RR153" s="50"/>
      <c r="RS153" s="50"/>
      <c r="RT153" s="50"/>
      <c r="RU153" s="50"/>
      <c r="RV153" s="50"/>
      <c r="RW153" s="50"/>
      <c r="RX153" s="50"/>
      <c r="RY153" s="50"/>
      <c r="RZ153" s="50"/>
      <c r="SA153" s="50"/>
      <c r="SB153" s="50"/>
      <c r="SC153" s="50"/>
      <c r="SD153" s="50"/>
      <c r="SE153" s="50"/>
      <c r="SF153" s="50"/>
      <c r="SG153" s="50"/>
      <c r="SH153" s="50"/>
      <c r="SI153" s="50"/>
      <c r="SJ153" s="50"/>
      <c r="SK153" s="50"/>
      <c r="SL153" s="50"/>
      <c r="SM153" s="50"/>
      <c r="SN153" s="50"/>
      <c r="SO153" s="50"/>
      <c r="SP153" s="50"/>
      <c r="SQ153" s="50"/>
      <c r="SR153" s="50"/>
      <c r="SS153" s="50"/>
      <c r="ST153" s="50"/>
      <c r="SU153" s="50"/>
      <c r="SV153" s="50"/>
      <c r="SW153" s="50"/>
      <c r="SX153" s="50"/>
      <c r="SY153" s="50"/>
      <c r="SZ153" s="50"/>
      <c r="TA153" s="50"/>
      <c r="TB153" s="50"/>
      <c r="TC153" s="50"/>
      <c r="TD153" s="50"/>
      <c r="TE153" s="50"/>
      <c r="TF153" s="50"/>
      <c r="TG153" s="50"/>
      <c r="TH153" s="50"/>
      <c r="TI153" s="50"/>
      <c r="TJ153" s="50"/>
      <c r="TK153" s="50"/>
      <c r="TL153" s="50"/>
      <c r="TM153" s="50"/>
      <c r="TN153" s="50"/>
      <c r="TO153" s="50"/>
      <c r="TP153" s="50"/>
      <c r="TQ153" s="50"/>
      <c r="TR153" s="50"/>
      <c r="TS153" s="50"/>
      <c r="TT153" s="50"/>
      <c r="TU153" s="50"/>
      <c r="TV153" s="50"/>
      <c r="TW153" s="50"/>
      <c r="TX153" s="50"/>
      <c r="TY153" s="50"/>
      <c r="TZ153" s="50"/>
      <c r="UA153" s="50"/>
      <c r="UB153" s="50"/>
      <c r="UC153" s="50"/>
      <c r="UD153" s="50"/>
      <c r="UE153" s="50"/>
      <c r="UF153" s="50"/>
      <c r="UG153" s="50"/>
      <c r="UH153" s="50"/>
      <c r="UI153" s="50"/>
      <c r="UJ153" s="50"/>
      <c r="UK153" s="50"/>
      <c r="UL153" s="50"/>
      <c r="UM153" s="50"/>
      <c r="UN153" s="50"/>
      <c r="UO153" s="50"/>
      <c r="UP153" s="50"/>
      <c r="UQ153" s="50"/>
      <c r="UR153" s="50"/>
      <c r="US153" s="50"/>
      <c r="UT153" s="50"/>
      <c r="UU153" s="50"/>
      <c r="UV153" s="50"/>
      <c r="UW153" s="50"/>
      <c r="UX153" s="50"/>
      <c r="UY153" s="50"/>
      <c r="UZ153" s="50"/>
      <c r="VA153" s="50"/>
      <c r="VB153" s="50"/>
      <c r="VC153" s="50"/>
      <c r="VD153" s="50"/>
      <c r="VE153" s="50"/>
      <c r="VF153" s="50"/>
      <c r="VG153" s="50"/>
      <c r="VH153" s="50"/>
      <c r="VI153" s="50"/>
      <c r="VJ153" s="50"/>
      <c r="VK153" s="50"/>
      <c r="VL153" s="50"/>
      <c r="VM153" s="50"/>
      <c r="VN153" s="50"/>
      <c r="VO153" s="50"/>
      <c r="VP153" s="50"/>
      <c r="VQ153" s="50"/>
      <c r="VR153" s="50"/>
      <c r="VS153" s="50"/>
      <c r="VT153" s="50"/>
      <c r="VU153" s="50"/>
      <c r="VV153" s="50"/>
      <c r="VW153" s="50"/>
      <c r="VX153" s="50"/>
      <c r="VY153" s="50"/>
      <c r="VZ153" s="50"/>
      <c r="WA153" s="50"/>
      <c r="WB153" s="50"/>
      <c r="WC153" s="50"/>
      <c r="WD153" s="50"/>
      <c r="WE153" s="50"/>
      <c r="WF153" s="50"/>
      <c r="WG153" s="50"/>
      <c r="WH153" s="50"/>
      <c r="WI153" s="50"/>
      <c r="WJ153" s="50"/>
      <c r="WK153" s="50"/>
      <c r="WL153" s="50"/>
      <c r="WM153" s="50"/>
      <c r="WN153" s="50"/>
      <c r="WO153" s="50"/>
      <c r="WP153" s="50"/>
      <c r="WQ153" s="50"/>
      <c r="WR153" s="50"/>
      <c r="WS153" s="50"/>
      <c r="WT153" s="50"/>
      <c r="WU153" s="50"/>
      <c r="WV153" s="50"/>
      <c r="WW153" s="50"/>
      <c r="WX153" s="50"/>
      <c r="WY153" s="50"/>
      <c r="WZ153" s="50"/>
      <c r="XA153" s="50"/>
      <c r="XB153" s="50"/>
      <c r="XC153" s="50"/>
      <c r="XD153" s="50"/>
      <c r="XE153" s="50"/>
      <c r="XF153" s="50"/>
      <c r="XG153" s="50"/>
      <c r="XH153" s="50"/>
      <c r="XI153" s="50"/>
      <c r="XJ153" s="50"/>
      <c r="XK153" s="50"/>
      <c r="XL153" s="50"/>
      <c r="XM153" s="50"/>
      <c r="XN153" s="50"/>
      <c r="XO153" s="50"/>
      <c r="XP153" s="50"/>
      <c r="XQ153" s="50"/>
      <c r="XR153" s="50"/>
      <c r="XS153" s="50"/>
      <c r="XT153" s="50"/>
      <c r="XU153" s="50"/>
      <c r="XV153" s="50"/>
      <c r="XW153" s="50"/>
      <c r="XX153" s="50"/>
      <c r="XY153" s="50"/>
      <c r="XZ153" s="50"/>
      <c r="YA153" s="50"/>
      <c r="YB153" s="50"/>
      <c r="YC153" s="50"/>
      <c r="YD153" s="50"/>
      <c r="YE153" s="50"/>
      <c r="YF153" s="50"/>
      <c r="YG153" s="50"/>
      <c r="YH153" s="50"/>
      <c r="YI153" s="50"/>
      <c r="YJ153" s="50"/>
      <c r="YK153" s="50"/>
      <c r="YL153" s="50"/>
      <c r="YM153" s="50"/>
      <c r="YN153" s="50"/>
      <c r="YO153" s="50"/>
      <c r="YP153" s="50"/>
      <c r="YQ153" s="50"/>
      <c r="YR153" s="50"/>
      <c r="YS153" s="50"/>
      <c r="YT153" s="50"/>
      <c r="YU153" s="50"/>
      <c r="YV153" s="50"/>
      <c r="YW153" s="50"/>
      <c r="YX153" s="50"/>
      <c r="YY153" s="50"/>
      <c r="YZ153" s="50"/>
      <c r="ZA153" s="50"/>
      <c r="ZB153" s="50"/>
      <c r="ZC153" s="50"/>
      <c r="ZD153" s="50"/>
      <c r="ZE153" s="50"/>
      <c r="ZF153" s="50"/>
      <c r="ZG153" s="50"/>
      <c r="ZH153" s="50"/>
      <c r="ZI153" s="50"/>
      <c r="ZJ153" s="50"/>
      <c r="ZK153" s="50"/>
      <c r="ZL153" s="50"/>
      <c r="ZM153" s="50"/>
      <c r="ZN153" s="50"/>
      <c r="ZO153" s="50"/>
      <c r="ZP153" s="50"/>
      <c r="ZQ153" s="50"/>
      <c r="ZR153" s="50"/>
      <c r="ZS153" s="50"/>
      <c r="ZT153" s="50"/>
      <c r="ZU153" s="50"/>
      <c r="ZV153" s="50"/>
      <c r="ZW153" s="50"/>
      <c r="ZX153" s="50"/>
      <c r="ZY153" s="50"/>
      <c r="ZZ153" s="50"/>
      <c r="AAA153" s="50"/>
      <c r="AAB153" s="50"/>
      <c r="AAC153" s="50"/>
      <c r="AAD153" s="50"/>
      <c r="AAE153" s="50"/>
      <c r="AAF153" s="50"/>
      <c r="AAG153" s="50"/>
      <c r="AAH153" s="50"/>
      <c r="AAI153" s="50"/>
      <c r="AAJ153" s="50"/>
      <c r="AAK153" s="50"/>
      <c r="AAL153" s="50"/>
      <c r="AAM153" s="50"/>
      <c r="AAN153" s="50"/>
      <c r="AAO153" s="50"/>
      <c r="AAP153" s="50"/>
      <c r="AAQ153" s="50"/>
      <c r="AAR153" s="50"/>
      <c r="AAS153" s="50"/>
      <c r="AAT153" s="50"/>
      <c r="AAU153" s="50"/>
      <c r="AAV153" s="50"/>
      <c r="AAW153" s="50"/>
      <c r="AAX153" s="50"/>
      <c r="AAY153" s="50"/>
      <c r="AAZ153" s="50"/>
      <c r="ABA153" s="50"/>
      <c r="ABB153" s="50"/>
      <c r="ABC153" s="50"/>
      <c r="ABD153" s="50"/>
      <c r="ABE153" s="50"/>
      <c r="ABF153" s="50"/>
      <c r="ABG153" s="50"/>
      <c r="ABH153" s="50"/>
      <c r="ABI153" s="50"/>
      <c r="ABJ153" s="50"/>
      <c r="ABK153" s="50"/>
      <c r="ABL153" s="50"/>
      <c r="ABM153" s="50"/>
      <c r="ABN153" s="50"/>
      <c r="ABO153" s="50"/>
      <c r="ABP153" s="50"/>
      <c r="ABQ153" s="50"/>
      <c r="ABR153" s="50"/>
      <c r="ABS153" s="50"/>
      <c r="ABT153" s="50"/>
      <c r="ABU153" s="50"/>
      <c r="ABV153" s="50"/>
      <c r="ABW153" s="50"/>
      <c r="ABX153" s="50"/>
      <c r="ABY153" s="50"/>
      <c r="ABZ153" s="50"/>
      <c r="ACA153" s="50"/>
      <c r="ACB153" s="50"/>
      <c r="ACC153" s="50"/>
      <c r="ACD153" s="50"/>
      <c r="ACE153" s="50"/>
      <c r="ACF153" s="50"/>
      <c r="ACG153" s="50"/>
      <c r="ACH153" s="50"/>
      <c r="ACI153" s="50"/>
      <c r="ACJ153" s="50"/>
      <c r="ACK153" s="50"/>
      <c r="ACL153" s="50"/>
      <c r="ACM153" s="50"/>
      <c r="ACN153" s="50"/>
      <c r="ACO153" s="50"/>
      <c r="ACP153" s="50"/>
      <c r="ACQ153" s="50"/>
      <c r="ACR153" s="50"/>
      <c r="ACS153" s="50"/>
      <c r="ACT153" s="50"/>
      <c r="ACU153" s="50"/>
      <c r="ACV153" s="50"/>
      <c r="ACW153" s="50"/>
      <c r="ACX153" s="50"/>
      <c r="ACY153" s="50"/>
      <c r="ACZ153" s="50"/>
      <c r="ADA153" s="50"/>
      <c r="ADB153" s="50"/>
      <c r="ADC153" s="50"/>
      <c r="ADD153" s="50"/>
      <c r="ADE153" s="50"/>
      <c r="ADF153" s="50"/>
      <c r="ADG153" s="50"/>
      <c r="ADH153" s="50"/>
      <c r="ADI153" s="50"/>
      <c r="ADJ153" s="50"/>
    </row>
    <row r="154" spans="1:790" s="80" customFormat="1" ht="47.25" customHeight="1" x14ac:dyDescent="0.3">
      <c r="A154" s="82">
        <v>2019</v>
      </c>
      <c r="B154" s="83">
        <v>43466</v>
      </c>
      <c r="C154" s="83">
        <v>43555</v>
      </c>
      <c r="D154" s="82" t="s">
        <v>330</v>
      </c>
      <c r="E154" s="82" t="s">
        <v>63</v>
      </c>
      <c r="F154" s="84" t="s">
        <v>381</v>
      </c>
      <c r="G154" s="84" t="s">
        <v>371</v>
      </c>
      <c r="H154" s="84" t="s">
        <v>492</v>
      </c>
      <c r="I154" s="84" t="s">
        <v>372</v>
      </c>
      <c r="J154" s="85" t="s">
        <v>373</v>
      </c>
      <c r="K154" s="85" t="s">
        <v>373</v>
      </c>
      <c r="L154" s="85" t="s">
        <v>373</v>
      </c>
      <c r="M154" s="85" t="s">
        <v>378</v>
      </c>
      <c r="N154" s="85" t="s">
        <v>379</v>
      </c>
      <c r="O154" s="78">
        <v>1043272.56</v>
      </c>
      <c r="P154" s="84" t="s">
        <v>373</v>
      </c>
      <c r="Q154" s="84" t="s">
        <v>373</v>
      </c>
      <c r="R154" s="84" t="s">
        <v>373</v>
      </c>
      <c r="S154" s="84" t="s">
        <v>378</v>
      </c>
      <c r="T154" s="84" t="s">
        <v>379</v>
      </c>
      <c r="U154" s="84" t="s">
        <v>109</v>
      </c>
      <c r="V154" s="84" t="s">
        <v>109</v>
      </c>
      <c r="W154" s="84" t="s">
        <v>381</v>
      </c>
      <c r="X154" s="112">
        <v>43496</v>
      </c>
      <c r="Y154" s="112">
        <v>1043272.56</v>
      </c>
      <c r="Z154" s="84">
        <v>1043272.56</v>
      </c>
      <c r="AA154" s="84">
        <v>417309.02400000003</v>
      </c>
      <c r="AB154" s="84">
        <v>1043272.56</v>
      </c>
      <c r="AC154" s="84" t="s">
        <v>73</v>
      </c>
      <c r="AD154" s="84" t="s">
        <v>374</v>
      </c>
      <c r="AE154" s="84" t="s">
        <v>75</v>
      </c>
      <c r="AF154" s="84" t="s">
        <v>375</v>
      </c>
      <c r="AG154" s="84">
        <v>104327.25599999999</v>
      </c>
      <c r="AH154" s="112">
        <v>43496</v>
      </c>
      <c r="AI154" s="112">
        <v>43830</v>
      </c>
      <c r="AJ154" s="84" t="s">
        <v>497</v>
      </c>
      <c r="AK154" s="84" t="s">
        <v>391</v>
      </c>
      <c r="AL154" s="84" t="s">
        <v>76</v>
      </c>
      <c r="AM154" s="84" t="s">
        <v>376</v>
      </c>
      <c r="AN154" s="84" t="s">
        <v>78</v>
      </c>
      <c r="AO154" s="84" t="s">
        <v>392</v>
      </c>
      <c r="AP154" s="84" t="s">
        <v>78</v>
      </c>
      <c r="AQ154" s="84" t="s">
        <v>78</v>
      </c>
      <c r="AR154" s="84" t="s">
        <v>79</v>
      </c>
      <c r="AS154" s="84" t="s">
        <v>80</v>
      </c>
      <c r="AT154" s="84" t="s">
        <v>80</v>
      </c>
      <c r="AU154" s="84" t="s">
        <v>80</v>
      </c>
      <c r="AV154" s="133" t="s">
        <v>393</v>
      </c>
      <c r="AW154" s="86" t="s">
        <v>506</v>
      </c>
      <c r="AX154" s="86" t="s">
        <v>394</v>
      </c>
      <c r="AY154" s="86" t="s">
        <v>394</v>
      </c>
      <c r="AZ154" s="86" t="s">
        <v>394</v>
      </c>
      <c r="BA154" s="86" t="s">
        <v>395</v>
      </c>
      <c r="BB154" s="87" t="s">
        <v>81</v>
      </c>
      <c r="BC154" s="88">
        <v>43578</v>
      </c>
      <c r="BD154" s="88">
        <v>43578</v>
      </c>
      <c r="BE154" s="88"/>
      <c r="BF154" s="79"/>
      <c r="BG154" s="79"/>
      <c r="BH154" s="79"/>
      <c r="BI154" s="79"/>
      <c r="BJ154" s="79"/>
      <c r="BK154" s="79"/>
      <c r="BL154" s="79"/>
      <c r="BM154" s="79"/>
      <c r="BN154" s="79"/>
      <c r="BO154" s="79"/>
      <c r="BP154" s="79"/>
      <c r="BQ154" s="79"/>
      <c r="BR154" s="79"/>
      <c r="BS154" s="79"/>
      <c r="BT154" s="79"/>
      <c r="BU154" s="79"/>
      <c r="BV154" s="79"/>
      <c r="BW154" s="79"/>
      <c r="BX154" s="79"/>
      <c r="BY154" s="79"/>
      <c r="BZ154" s="79"/>
      <c r="CA154" s="79"/>
      <c r="CB154" s="79"/>
      <c r="CC154" s="79"/>
      <c r="CD154" s="79"/>
      <c r="CE154" s="79"/>
      <c r="CF154" s="79"/>
      <c r="CG154" s="79"/>
      <c r="CH154" s="79"/>
      <c r="CI154" s="79"/>
      <c r="CJ154" s="79"/>
      <c r="CK154" s="79"/>
      <c r="CL154" s="79"/>
      <c r="CM154" s="79"/>
      <c r="CN154" s="79"/>
      <c r="CO154" s="79"/>
      <c r="CP154" s="79"/>
      <c r="CQ154" s="79"/>
      <c r="CR154" s="79"/>
      <c r="CS154" s="79"/>
      <c r="CT154" s="79"/>
      <c r="CU154" s="79"/>
      <c r="CV154" s="79"/>
      <c r="CW154" s="79"/>
      <c r="CX154" s="79"/>
      <c r="CY154" s="79"/>
      <c r="CZ154" s="79"/>
      <c r="DA154" s="79"/>
      <c r="DB154" s="79"/>
      <c r="DC154" s="79"/>
      <c r="DD154" s="79"/>
      <c r="DE154" s="79"/>
      <c r="DF154" s="79"/>
      <c r="DG154" s="79"/>
      <c r="DH154" s="79"/>
      <c r="DI154" s="79"/>
      <c r="DJ154" s="79"/>
      <c r="DK154" s="79"/>
      <c r="DL154" s="79"/>
      <c r="DM154" s="79"/>
      <c r="DN154" s="79"/>
      <c r="DO154" s="79"/>
      <c r="DP154" s="79"/>
      <c r="DQ154" s="79"/>
      <c r="DR154" s="79"/>
      <c r="DS154" s="79"/>
      <c r="DT154" s="79"/>
      <c r="DU154" s="79"/>
      <c r="DV154" s="79"/>
      <c r="DW154" s="79"/>
      <c r="DX154" s="79"/>
      <c r="DY154" s="79"/>
      <c r="DZ154" s="79"/>
      <c r="EA154" s="79"/>
      <c r="EB154" s="79"/>
      <c r="EC154" s="79"/>
      <c r="ED154" s="79"/>
      <c r="EE154" s="79"/>
      <c r="EF154" s="79"/>
      <c r="EG154" s="79"/>
      <c r="EH154" s="79"/>
      <c r="EI154" s="79"/>
      <c r="EJ154" s="79"/>
      <c r="EK154" s="79"/>
      <c r="EL154" s="79"/>
      <c r="EM154" s="79"/>
      <c r="EN154" s="79"/>
      <c r="EO154" s="79"/>
      <c r="EP154" s="79"/>
      <c r="EQ154" s="79"/>
      <c r="ER154" s="79"/>
      <c r="ES154" s="79"/>
      <c r="ET154" s="79"/>
      <c r="EU154" s="79"/>
      <c r="EV154" s="79"/>
      <c r="EW154" s="79"/>
      <c r="EX154" s="79"/>
      <c r="EY154" s="79"/>
      <c r="EZ154" s="79"/>
      <c r="FA154" s="79"/>
      <c r="FB154" s="79"/>
      <c r="FC154" s="79"/>
      <c r="FD154" s="79"/>
      <c r="FE154" s="79"/>
      <c r="FF154" s="79"/>
      <c r="FG154" s="79"/>
      <c r="FH154" s="79"/>
      <c r="FI154" s="79"/>
      <c r="FJ154" s="79"/>
      <c r="FK154" s="79"/>
      <c r="FL154" s="79"/>
      <c r="FM154" s="79"/>
      <c r="FN154" s="79"/>
      <c r="FO154" s="79"/>
      <c r="FP154" s="79"/>
      <c r="FQ154" s="79"/>
      <c r="FR154" s="79"/>
      <c r="FS154" s="79"/>
      <c r="FT154" s="79"/>
      <c r="FU154" s="79"/>
      <c r="FV154" s="79"/>
      <c r="FW154" s="79"/>
      <c r="FX154" s="79"/>
      <c r="FY154" s="79"/>
      <c r="FZ154" s="79"/>
      <c r="GA154" s="79"/>
      <c r="GB154" s="79"/>
      <c r="GC154" s="79"/>
      <c r="GD154" s="79"/>
      <c r="GE154" s="79"/>
      <c r="GF154" s="79"/>
      <c r="GG154" s="79"/>
      <c r="GH154" s="79"/>
      <c r="GI154" s="79"/>
      <c r="GJ154" s="79"/>
      <c r="GK154" s="79"/>
      <c r="GL154" s="79"/>
      <c r="GM154" s="79"/>
      <c r="GN154" s="79"/>
      <c r="GO154" s="79"/>
      <c r="GP154" s="79"/>
      <c r="GQ154" s="79"/>
      <c r="GR154" s="79"/>
      <c r="GS154" s="79"/>
      <c r="GT154" s="79"/>
      <c r="GU154" s="79"/>
      <c r="GV154" s="79"/>
      <c r="GW154" s="79"/>
      <c r="GX154" s="79"/>
      <c r="GY154" s="79"/>
      <c r="GZ154" s="79"/>
      <c r="HA154" s="79"/>
      <c r="HB154" s="79"/>
      <c r="HC154" s="79"/>
      <c r="HD154" s="79"/>
      <c r="HE154" s="79"/>
      <c r="HF154" s="79"/>
      <c r="HG154" s="79"/>
      <c r="HH154" s="79"/>
      <c r="HI154" s="79"/>
      <c r="HJ154" s="79"/>
      <c r="HK154" s="79"/>
      <c r="HL154" s="79"/>
      <c r="HM154" s="79"/>
      <c r="HN154" s="79"/>
      <c r="HO154" s="79"/>
      <c r="HP154" s="79"/>
      <c r="HQ154" s="79"/>
      <c r="HR154" s="79"/>
      <c r="HS154" s="79"/>
      <c r="HT154" s="79"/>
      <c r="HU154" s="79"/>
      <c r="HV154" s="79"/>
      <c r="HW154" s="79"/>
      <c r="HX154" s="79"/>
      <c r="HY154" s="79"/>
      <c r="HZ154" s="79"/>
      <c r="IA154" s="79"/>
      <c r="IB154" s="79"/>
      <c r="IC154" s="79"/>
      <c r="ID154" s="79"/>
      <c r="IE154" s="79"/>
      <c r="IF154" s="79"/>
      <c r="IG154" s="79"/>
      <c r="IH154" s="79"/>
      <c r="II154" s="79"/>
      <c r="IJ154" s="79"/>
      <c r="IK154" s="79"/>
      <c r="IL154" s="79"/>
      <c r="IM154" s="79"/>
      <c r="IN154" s="79"/>
      <c r="IO154" s="79"/>
      <c r="IP154" s="79"/>
      <c r="IQ154" s="79"/>
      <c r="IR154" s="79"/>
      <c r="IS154" s="79"/>
      <c r="IT154" s="79"/>
      <c r="IU154" s="79"/>
      <c r="IV154" s="79"/>
      <c r="IW154" s="79"/>
      <c r="IX154" s="79"/>
      <c r="IY154" s="79"/>
      <c r="IZ154" s="79"/>
      <c r="JA154" s="79"/>
      <c r="JB154" s="79"/>
      <c r="JC154" s="79"/>
      <c r="JD154" s="79"/>
      <c r="JE154" s="79"/>
      <c r="JF154" s="79"/>
      <c r="JG154" s="79"/>
      <c r="JH154" s="79"/>
      <c r="JI154" s="79"/>
      <c r="JJ154" s="79"/>
      <c r="JK154" s="79"/>
      <c r="JL154" s="79"/>
      <c r="JM154" s="79"/>
      <c r="JN154" s="79"/>
      <c r="JO154" s="79"/>
      <c r="JP154" s="79"/>
      <c r="JQ154" s="79"/>
      <c r="JR154" s="79"/>
      <c r="JS154" s="79"/>
      <c r="JT154" s="79"/>
      <c r="JU154" s="79"/>
      <c r="JV154" s="79"/>
      <c r="JW154" s="79"/>
      <c r="JX154" s="79"/>
      <c r="JY154" s="79"/>
      <c r="JZ154" s="79"/>
      <c r="KA154" s="79"/>
      <c r="KB154" s="79"/>
      <c r="KC154" s="79"/>
      <c r="KD154" s="79"/>
      <c r="KE154" s="79"/>
      <c r="KF154" s="79"/>
      <c r="KG154" s="79"/>
      <c r="KH154" s="79"/>
      <c r="KI154" s="79"/>
      <c r="KJ154" s="79"/>
      <c r="KK154" s="79"/>
      <c r="KL154" s="79"/>
      <c r="KM154" s="79"/>
      <c r="KN154" s="79"/>
      <c r="KO154" s="79"/>
      <c r="KP154" s="79"/>
      <c r="KQ154" s="79"/>
      <c r="KR154" s="79"/>
      <c r="KS154" s="79"/>
      <c r="KT154" s="79"/>
      <c r="KU154" s="79"/>
      <c r="KV154" s="79"/>
      <c r="KW154" s="79"/>
      <c r="KX154" s="79"/>
      <c r="KY154" s="79"/>
      <c r="KZ154" s="79"/>
      <c r="LA154" s="79"/>
      <c r="LB154" s="79"/>
      <c r="LC154" s="79"/>
      <c r="LD154" s="79"/>
      <c r="LE154" s="79"/>
      <c r="LF154" s="79"/>
      <c r="LG154" s="79"/>
      <c r="LH154" s="79"/>
      <c r="LI154" s="79"/>
      <c r="LJ154" s="79"/>
      <c r="LK154" s="79"/>
      <c r="LL154" s="79"/>
      <c r="LM154" s="79"/>
      <c r="LN154" s="79"/>
      <c r="LO154" s="79"/>
      <c r="LP154" s="79"/>
      <c r="LQ154" s="79"/>
      <c r="LR154" s="79"/>
      <c r="LS154" s="79"/>
      <c r="LT154" s="79"/>
      <c r="LU154" s="79"/>
      <c r="LV154" s="79"/>
      <c r="LW154" s="79"/>
      <c r="LX154" s="79"/>
      <c r="LY154" s="79"/>
      <c r="LZ154" s="79"/>
      <c r="MA154" s="79"/>
      <c r="MB154" s="79"/>
      <c r="MC154" s="79"/>
      <c r="MD154" s="79"/>
      <c r="ME154" s="79"/>
      <c r="MF154" s="79"/>
      <c r="MG154" s="79"/>
      <c r="MH154" s="79"/>
      <c r="MI154" s="79"/>
      <c r="MJ154" s="79"/>
      <c r="MK154" s="79"/>
      <c r="ML154" s="79"/>
      <c r="MM154" s="79"/>
      <c r="MN154" s="79"/>
      <c r="MO154" s="79"/>
      <c r="MP154" s="79"/>
      <c r="MQ154" s="79"/>
      <c r="MR154" s="79"/>
      <c r="MS154" s="79"/>
      <c r="MT154" s="79"/>
      <c r="MU154" s="79"/>
      <c r="MV154" s="79"/>
      <c r="MW154" s="79"/>
      <c r="MX154" s="79"/>
      <c r="MY154" s="79"/>
      <c r="MZ154" s="79"/>
      <c r="NA154" s="79"/>
      <c r="NB154" s="79"/>
      <c r="NC154" s="79"/>
      <c r="ND154" s="79"/>
      <c r="NE154" s="79"/>
      <c r="NF154" s="79"/>
      <c r="NG154" s="79"/>
      <c r="NH154" s="79"/>
      <c r="NI154" s="79"/>
      <c r="NJ154" s="79"/>
      <c r="NK154" s="79"/>
      <c r="NL154" s="79"/>
      <c r="NM154" s="79"/>
      <c r="NN154" s="79"/>
      <c r="NO154" s="79"/>
      <c r="NP154" s="79"/>
      <c r="NQ154" s="79"/>
      <c r="NR154" s="79"/>
      <c r="NS154" s="79"/>
      <c r="NT154" s="79"/>
      <c r="NU154" s="79"/>
      <c r="NV154" s="79"/>
      <c r="NW154" s="79"/>
      <c r="NX154" s="79"/>
      <c r="NY154" s="79"/>
      <c r="NZ154" s="79"/>
      <c r="OA154" s="79"/>
      <c r="OB154" s="79"/>
      <c r="OC154" s="79"/>
      <c r="OD154" s="79"/>
      <c r="OE154" s="79"/>
      <c r="OF154" s="79"/>
      <c r="OG154" s="79"/>
      <c r="OH154" s="79"/>
      <c r="OI154" s="79"/>
      <c r="OJ154" s="79"/>
      <c r="OK154" s="79"/>
      <c r="OL154" s="79"/>
      <c r="OM154" s="79"/>
      <c r="ON154" s="79"/>
      <c r="OO154" s="79"/>
      <c r="OP154" s="79"/>
      <c r="OQ154" s="79"/>
      <c r="OR154" s="79"/>
      <c r="OS154" s="79"/>
      <c r="OT154" s="79"/>
      <c r="OU154" s="79"/>
      <c r="OV154" s="79"/>
      <c r="OW154" s="79"/>
      <c r="OX154" s="79"/>
      <c r="OY154" s="79"/>
      <c r="OZ154" s="79"/>
      <c r="PA154" s="79"/>
      <c r="PB154" s="79"/>
      <c r="PC154" s="79"/>
      <c r="PD154" s="79"/>
      <c r="PE154" s="79"/>
      <c r="PF154" s="79"/>
      <c r="PG154" s="79"/>
      <c r="PH154" s="79"/>
      <c r="PI154" s="79"/>
      <c r="PJ154" s="79"/>
      <c r="PK154" s="79"/>
      <c r="PL154" s="79"/>
      <c r="PM154" s="79"/>
      <c r="PN154" s="79"/>
      <c r="PO154" s="79"/>
      <c r="PP154" s="79"/>
      <c r="PQ154" s="79"/>
      <c r="PR154" s="79"/>
      <c r="PS154" s="79"/>
      <c r="PT154" s="79"/>
      <c r="PU154" s="79"/>
      <c r="PV154" s="79"/>
      <c r="PW154" s="79"/>
      <c r="PX154" s="79"/>
      <c r="PY154" s="79"/>
      <c r="PZ154" s="79"/>
      <c r="QA154" s="79"/>
      <c r="QB154" s="79"/>
      <c r="QC154" s="79"/>
      <c r="QD154" s="79"/>
      <c r="QE154" s="79"/>
      <c r="QF154" s="79"/>
      <c r="QG154" s="79"/>
      <c r="QH154" s="79"/>
      <c r="QI154" s="79"/>
      <c r="QJ154" s="79"/>
      <c r="QK154" s="79"/>
      <c r="QL154" s="79"/>
      <c r="QM154" s="79"/>
      <c r="QN154" s="79"/>
      <c r="QO154" s="79"/>
      <c r="QP154" s="79"/>
      <c r="QQ154" s="79"/>
      <c r="QR154" s="79"/>
      <c r="QS154" s="79"/>
      <c r="QT154" s="79"/>
      <c r="QU154" s="79"/>
      <c r="QV154" s="79"/>
      <c r="QW154" s="79"/>
      <c r="QX154" s="79"/>
      <c r="QY154" s="79"/>
      <c r="QZ154" s="79"/>
      <c r="RA154" s="79"/>
      <c r="RB154" s="79"/>
      <c r="RC154" s="79"/>
      <c r="RD154" s="79"/>
      <c r="RE154" s="79"/>
      <c r="RF154" s="79"/>
      <c r="RG154" s="79"/>
      <c r="RH154" s="79"/>
      <c r="RI154" s="79"/>
      <c r="RJ154" s="79"/>
      <c r="RK154" s="79"/>
      <c r="RL154" s="79"/>
      <c r="RM154" s="79"/>
      <c r="RN154" s="79"/>
      <c r="RO154" s="79"/>
      <c r="RP154" s="79"/>
      <c r="RQ154" s="79"/>
      <c r="RR154" s="79"/>
      <c r="RS154" s="79"/>
      <c r="RT154" s="79"/>
      <c r="RU154" s="79"/>
      <c r="RV154" s="79"/>
      <c r="RW154" s="79"/>
      <c r="RX154" s="79"/>
      <c r="RY154" s="79"/>
      <c r="RZ154" s="79"/>
      <c r="SA154" s="79"/>
      <c r="SB154" s="79"/>
      <c r="SC154" s="79"/>
      <c r="SD154" s="79"/>
      <c r="SE154" s="79"/>
      <c r="SF154" s="79"/>
      <c r="SG154" s="79"/>
      <c r="SH154" s="79"/>
      <c r="SI154" s="79"/>
      <c r="SJ154" s="79"/>
      <c r="SK154" s="79"/>
      <c r="SL154" s="79"/>
      <c r="SM154" s="79"/>
      <c r="SN154" s="79"/>
      <c r="SO154" s="79"/>
      <c r="SP154" s="79"/>
      <c r="SQ154" s="79"/>
      <c r="SR154" s="79"/>
      <c r="SS154" s="79"/>
      <c r="ST154" s="79"/>
      <c r="SU154" s="79"/>
      <c r="SV154" s="79"/>
      <c r="SW154" s="79"/>
      <c r="SX154" s="79"/>
      <c r="SY154" s="79"/>
      <c r="SZ154" s="79"/>
      <c r="TA154" s="79"/>
      <c r="TB154" s="79"/>
      <c r="TC154" s="79"/>
      <c r="TD154" s="79"/>
      <c r="TE154" s="79"/>
      <c r="TF154" s="79"/>
      <c r="TG154" s="79"/>
      <c r="TH154" s="79"/>
      <c r="TI154" s="79"/>
      <c r="TJ154" s="79"/>
      <c r="TK154" s="79"/>
      <c r="TL154" s="79"/>
      <c r="TM154" s="79"/>
      <c r="TN154" s="79"/>
      <c r="TO154" s="79"/>
      <c r="TP154" s="79"/>
      <c r="TQ154" s="79"/>
      <c r="TR154" s="79"/>
      <c r="TS154" s="79"/>
      <c r="TT154" s="79"/>
      <c r="TU154" s="79"/>
      <c r="TV154" s="79"/>
      <c r="TW154" s="79"/>
      <c r="TX154" s="79"/>
      <c r="TY154" s="79"/>
      <c r="TZ154" s="79"/>
      <c r="UA154" s="79"/>
      <c r="UB154" s="79"/>
      <c r="UC154" s="79"/>
      <c r="UD154" s="79"/>
      <c r="UE154" s="79"/>
      <c r="UF154" s="79"/>
      <c r="UG154" s="79"/>
      <c r="UH154" s="79"/>
      <c r="UI154" s="79"/>
      <c r="UJ154" s="79"/>
      <c r="UK154" s="79"/>
      <c r="UL154" s="79"/>
      <c r="UM154" s="79"/>
      <c r="UN154" s="79"/>
      <c r="UO154" s="79"/>
      <c r="UP154" s="79"/>
      <c r="UQ154" s="79"/>
      <c r="UR154" s="79"/>
      <c r="US154" s="79"/>
      <c r="UT154" s="79"/>
      <c r="UU154" s="79"/>
      <c r="UV154" s="79"/>
      <c r="UW154" s="79"/>
      <c r="UX154" s="79"/>
      <c r="UY154" s="79"/>
      <c r="UZ154" s="79"/>
      <c r="VA154" s="79"/>
      <c r="VB154" s="79"/>
      <c r="VC154" s="79"/>
      <c r="VD154" s="79"/>
      <c r="VE154" s="79"/>
      <c r="VF154" s="79"/>
      <c r="VG154" s="79"/>
      <c r="VH154" s="79"/>
      <c r="VI154" s="79"/>
      <c r="VJ154" s="79"/>
      <c r="VK154" s="79"/>
      <c r="VL154" s="79"/>
      <c r="VM154" s="79"/>
      <c r="VN154" s="79"/>
      <c r="VO154" s="79"/>
      <c r="VP154" s="79"/>
      <c r="VQ154" s="79"/>
      <c r="VR154" s="79"/>
      <c r="VS154" s="79"/>
      <c r="VT154" s="79"/>
      <c r="VU154" s="79"/>
      <c r="VV154" s="79"/>
      <c r="VW154" s="79"/>
      <c r="VX154" s="79"/>
      <c r="VY154" s="79"/>
      <c r="VZ154" s="79"/>
      <c r="WA154" s="79"/>
      <c r="WB154" s="79"/>
      <c r="WC154" s="79"/>
      <c r="WD154" s="79"/>
      <c r="WE154" s="79"/>
      <c r="WF154" s="79"/>
      <c r="WG154" s="79"/>
      <c r="WH154" s="79"/>
      <c r="WI154" s="79"/>
      <c r="WJ154" s="79"/>
      <c r="WK154" s="79"/>
      <c r="WL154" s="79"/>
      <c r="WM154" s="79"/>
      <c r="WN154" s="79"/>
      <c r="WO154" s="79"/>
      <c r="WP154" s="79"/>
      <c r="WQ154" s="79"/>
      <c r="WR154" s="79"/>
      <c r="WS154" s="79"/>
      <c r="WT154" s="79"/>
      <c r="WU154" s="79"/>
      <c r="WV154" s="79"/>
      <c r="WW154" s="79"/>
      <c r="WX154" s="79"/>
      <c r="WY154" s="79"/>
      <c r="WZ154" s="79"/>
      <c r="XA154" s="79"/>
      <c r="XB154" s="79"/>
      <c r="XC154" s="79"/>
      <c r="XD154" s="79"/>
      <c r="XE154" s="79"/>
      <c r="XF154" s="79"/>
      <c r="XG154" s="79"/>
      <c r="XH154" s="79"/>
      <c r="XI154" s="79"/>
      <c r="XJ154" s="79"/>
      <c r="XK154" s="79"/>
      <c r="XL154" s="79"/>
      <c r="XM154" s="79"/>
      <c r="XN154" s="79"/>
      <c r="XO154" s="79"/>
      <c r="XP154" s="79"/>
      <c r="XQ154" s="79"/>
      <c r="XR154" s="79"/>
      <c r="XS154" s="79"/>
      <c r="XT154" s="79"/>
      <c r="XU154" s="79"/>
      <c r="XV154" s="79"/>
      <c r="XW154" s="79"/>
      <c r="XX154" s="79"/>
      <c r="XY154" s="79"/>
      <c r="XZ154" s="79"/>
      <c r="YA154" s="79"/>
      <c r="YB154" s="79"/>
      <c r="YC154" s="79"/>
      <c r="YD154" s="79"/>
      <c r="YE154" s="79"/>
      <c r="YF154" s="79"/>
      <c r="YG154" s="79"/>
      <c r="YH154" s="79"/>
      <c r="YI154" s="79"/>
      <c r="YJ154" s="79"/>
      <c r="YK154" s="79"/>
      <c r="YL154" s="79"/>
      <c r="YM154" s="79"/>
      <c r="YN154" s="79"/>
      <c r="YO154" s="79"/>
      <c r="YP154" s="79"/>
      <c r="YQ154" s="79"/>
      <c r="YR154" s="79"/>
      <c r="YS154" s="79"/>
      <c r="YT154" s="79"/>
      <c r="YU154" s="79"/>
      <c r="YV154" s="79"/>
      <c r="YW154" s="79"/>
      <c r="YX154" s="79"/>
      <c r="YY154" s="79"/>
      <c r="YZ154" s="79"/>
      <c r="ZA154" s="79"/>
      <c r="ZB154" s="79"/>
      <c r="ZC154" s="79"/>
      <c r="ZD154" s="79"/>
      <c r="ZE154" s="79"/>
      <c r="ZF154" s="79"/>
      <c r="ZG154" s="79"/>
      <c r="ZH154" s="79"/>
      <c r="ZI154" s="79"/>
      <c r="ZJ154" s="79"/>
      <c r="ZK154" s="79"/>
      <c r="ZL154" s="79"/>
      <c r="ZM154" s="79"/>
      <c r="ZN154" s="79"/>
      <c r="ZO154" s="79"/>
      <c r="ZP154" s="79"/>
      <c r="ZQ154" s="79"/>
      <c r="ZR154" s="79"/>
      <c r="ZS154" s="79"/>
      <c r="ZT154" s="79"/>
      <c r="ZU154" s="79"/>
      <c r="ZV154" s="79"/>
      <c r="ZW154" s="79"/>
      <c r="ZX154" s="79"/>
      <c r="ZY154" s="79"/>
      <c r="ZZ154" s="79"/>
      <c r="AAA154" s="79"/>
      <c r="AAB154" s="79"/>
      <c r="AAC154" s="79"/>
      <c r="AAD154" s="79"/>
      <c r="AAE154" s="79"/>
      <c r="AAF154" s="79"/>
      <c r="AAG154" s="79"/>
      <c r="AAH154" s="79"/>
      <c r="AAI154" s="79"/>
      <c r="AAJ154" s="79"/>
      <c r="AAK154" s="79"/>
      <c r="AAL154" s="79"/>
      <c r="AAM154" s="79"/>
      <c r="AAN154" s="79"/>
      <c r="AAO154" s="79"/>
      <c r="AAP154" s="79"/>
      <c r="AAQ154" s="79"/>
      <c r="AAR154" s="79"/>
      <c r="AAS154" s="79"/>
      <c r="AAT154" s="79"/>
      <c r="AAU154" s="79"/>
      <c r="AAV154" s="79"/>
      <c r="AAW154" s="79"/>
      <c r="AAX154" s="79"/>
      <c r="AAY154" s="79"/>
      <c r="AAZ154" s="79"/>
      <c r="ABA154" s="79"/>
      <c r="ABB154" s="79"/>
      <c r="ABC154" s="79"/>
      <c r="ABD154" s="79"/>
      <c r="ABE154" s="79"/>
      <c r="ABF154" s="79"/>
      <c r="ABG154" s="79"/>
      <c r="ABH154" s="79"/>
      <c r="ABI154" s="79"/>
      <c r="ABJ154" s="79"/>
      <c r="ABK154" s="79"/>
      <c r="ABL154" s="79"/>
      <c r="ABM154" s="79"/>
      <c r="ABN154" s="79"/>
      <c r="ABO154" s="79"/>
      <c r="ABP154" s="79"/>
      <c r="ABQ154" s="79"/>
      <c r="ABR154" s="79"/>
      <c r="ABS154" s="79"/>
      <c r="ABT154" s="79"/>
      <c r="ABU154" s="79"/>
      <c r="ABV154" s="79"/>
      <c r="ABW154" s="79"/>
      <c r="ABX154" s="79"/>
      <c r="ABY154" s="79"/>
      <c r="ABZ154" s="79"/>
      <c r="ACA154" s="79"/>
      <c r="ACB154" s="79"/>
      <c r="ACC154" s="79"/>
      <c r="ACD154" s="79"/>
      <c r="ACE154" s="79"/>
      <c r="ACF154" s="79"/>
      <c r="ACG154" s="79"/>
      <c r="ACH154" s="79"/>
      <c r="ACI154" s="79"/>
      <c r="ACJ154" s="79"/>
      <c r="ACK154" s="79"/>
      <c r="ACL154" s="79"/>
      <c r="ACM154" s="79"/>
      <c r="ACN154" s="79"/>
      <c r="ACO154" s="79"/>
      <c r="ACP154" s="79"/>
      <c r="ACQ154" s="79"/>
      <c r="ACR154" s="79"/>
      <c r="ACS154" s="79"/>
      <c r="ACT154" s="79"/>
      <c r="ACU154" s="79"/>
      <c r="ACV154" s="79"/>
      <c r="ACW154" s="79"/>
      <c r="ACX154" s="79"/>
      <c r="ACY154" s="79"/>
      <c r="ACZ154" s="79"/>
      <c r="ADA154" s="79"/>
      <c r="ADB154" s="79"/>
      <c r="ADC154" s="79"/>
      <c r="ADD154" s="79"/>
      <c r="ADE154" s="79"/>
      <c r="ADF154" s="79"/>
      <c r="ADG154" s="79"/>
      <c r="ADH154" s="79"/>
      <c r="ADI154" s="79"/>
      <c r="ADJ154" s="79"/>
    </row>
    <row r="155" spans="1:790" s="51" customFormat="1" ht="47.25" customHeight="1" x14ac:dyDescent="0.3">
      <c r="A155" s="66">
        <v>2019</v>
      </c>
      <c r="B155" s="67">
        <v>43466</v>
      </c>
      <c r="C155" s="67">
        <v>43555</v>
      </c>
      <c r="D155" s="66" t="s">
        <v>330</v>
      </c>
      <c r="E155" s="66" t="s">
        <v>63</v>
      </c>
      <c r="F155" s="68" t="s">
        <v>382</v>
      </c>
      <c r="G155" s="68" t="s">
        <v>371</v>
      </c>
      <c r="H155" s="68" t="s">
        <v>492</v>
      </c>
      <c r="I155" s="68" t="s">
        <v>372</v>
      </c>
      <c r="J155" s="75" t="s">
        <v>373</v>
      </c>
      <c r="K155" s="75" t="s">
        <v>373</v>
      </c>
      <c r="L155" s="75" t="s">
        <v>373</v>
      </c>
      <c r="M155" s="75" t="s">
        <v>383</v>
      </c>
      <c r="N155" s="75" t="s">
        <v>384</v>
      </c>
      <c r="O155" s="74">
        <v>12541805.6</v>
      </c>
      <c r="P155" s="68" t="s">
        <v>373</v>
      </c>
      <c r="Q155" s="68" t="s">
        <v>373</v>
      </c>
      <c r="R155" s="68" t="s">
        <v>373</v>
      </c>
      <c r="S155" s="68" t="s">
        <v>383</v>
      </c>
      <c r="T155" s="68" t="s">
        <v>384</v>
      </c>
      <c r="U155" s="68" t="s">
        <v>109</v>
      </c>
      <c r="V155" s="68" t="s">
        <v>109</v>
      </c>
      <c r="W155" s="68" t="s">
        <v>382</v>
      </c>
      <c r="X155" s="110">
        <v>43496</v>
      </c>
      <c r="Y155" s="110">
        <v>12541805.6</v>
      </c>
      <c r="Z155" s="68">
        <v>12541805.6</v>
      </c>
      <c r="AA155" s="68">
        <v>5016722.24</v>
      </c>
      <c r="AB155" s="68">
        <v>12541805.6</v>
      </c>
      <c r="AC155" s="68" t="s">
        <v>73</v>
      </c>
      <c r="AD155" s="68" t="s">
        <v>374</v>
      </c>
      <c r="AE155" s="68" t="s">
        <v>75</v>
      </c>
      <c r="AF155" s="68" t="s">
        <v>375</v>
      </c>
      <c r="AG155" s="68">
        <v>1254180.56</v>
      </c>
      <c r="AH155" s="110">
        <v>43496</v>
      </c>
      <c r="AI155" s="110">
        <v>43830</v>
      </c>
      <c r="AJ155" s="68" t="s">
        <v>498</v>
      </c>
      <c r="AK155" s="68" t="s">
        <v>391</v>
      </c>
      <c r="AL155" s="68" t="s">
        <v>76</v>
      </c>
      <c r="AM155" s="68" t="s">
        <v>376</v>
      </c>
      <c r="AN155" s="68" t="s">
        <v>78</v>
      </c>
      <c r="AO155" s="68" t="s">
        <v>392</v>
      </c>
      <c r="AP155" s="68" t="s">
        <v>78</v>
      </c>
      <c r="AQ155" s="68" t="s">
        <v>78</v>
      </c>
      <c r="AR155" s="68" t="s">
        <v>79</v>
      </c>
      <c r="AS155" s="68" t="s">
        <v>80</v>
      </c>
      <c r="AT155" s="68" t="s">
        <v>80</v>
      </c>
      <c r="AU155" s="68" t="s">
        <v>80</v>
      </c>
      <c r="AV155" s="135" t="s">
        <v>393</v>
      </c>
      <c r="AW155" s="81" t="s">
        <v>506</v>
      </c>
      <c r="AX155" s="76" t="s">
        <v>394</v>
      </c>
      <c r="AY155" s="76" t="s">
        <v>394</v>
      </c>
      <c r="AZ155" s="76" t="s">
        <v>394</v>
      </c>
      <c r="BA155" s="76" t="s">
        <v>395</v>
      </c>
      <c r="BB155" s="49" t="s">
        <v>81</v>
      </c>
      <c r="BC155" s="77">
        <v>43578</v>
      </c>
      <c r="BD155" s="77">
        <v>43578</v>
      </c>
      <c r="BE155" s="77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  <c r="IW155" s="50"/>
      <c r="IX155" s="50"/>
      <c r="IY155" s="50"/>
      <c r="IZ155" s="50"/>
      <c r="JA155" s="50"/>
      <c r="JB155" s="50"/>
      <c r="JC155" s="50"/>
      <c r="JD155" s="50"/>
      <c r="JE155" s="50"/>
      <c r="JF155" s="50"/>
      <c r="JG155" s="50"/>
      <c r="JH155" s="50"/>
      <c r="JI155" s="50"/>
      <c r="JJ155" s="50"/>
      <c r="JK155" s="50"/>
      <c r="JL155" s="50"/>
      <c r="JM155" s="50"/>
      <c r="JN155" s="50"/>
      <c r="JO155" s="50"/>
      <c r="JP155" s="50"/>
      <c r="JQ155" s="50"/>
      <c r="JR155" s="50"/>
      <c r="JS155" s="50"/>
      <c r="JT155" s="50"/>
      <c r="JU155" s="50"/>
      <c r="JV155" s="50"/>
      <c r="JW155" s="50"/>
      <c r="JX155" s="50"/>
      <c r="JY155" s="50"/>
      <c r="JZ155" s="50"/>
      <c r="KA155" s="50"/>
      <c r="KB155" s="50"/>
      <c r="KC155" s="50"/>
      <c r="KD155" s="50"/>
      <c r="KE155" s="50"/>
      <c r="KF155" s="50"/>
      <c r="KG155" s="50"/>
      <c r="KH155" s="50"/>
      <c r="KI155" s="50"/>
      <c r="KJ155" s="50"/>
      <c r="KK155" s="50"/>
      <c r="KL155" s="50"/>
      <c r="KM155" s="50"/>
      <c r="KN155" s="50"/>
      <c r="KO155" s="50"/>
      <c r="KP155" s="50"/>
      <c r="KQ155" s="50"/>
      <c r="KR155" s="50"/>
      <c r="KS155" s="50"/>
      <c r="KT155" s="50"/>
      <c r="KU155" s="50"/>
      <c r="KV155" s="50"/>
      <c r="KW155" s="50"/>
      <c r="KX155" s="50"/>
      <c r="KY155" s="50"/>
      <c r="KZ155" s="50"/>
      <c r="LA155" s="50"/>
      <c r="LB155" s="50"/>
      <c r="LC155" s="50"/>
      <c r="LD155" s="50"/>
      <c r="LE155" s="50"/>
      <c r="LF155" s="50"/>
      <c r="LG155" s="50"/>
      <c r="LH155" s="50"/>
      <c r="LI155" s="50"/>
      <c r="LJ155" s="50"/>
      <c r="LK155" s="50"/>
      <c r="LL155" s="50"/>
      <c r="LM155" s="50"/>
      <c r="LN155" s="50"/>
      <c r="LO155" s="50"/>
      <c r="LP155" s="50"/>
      <c r="LQ155" s="50"/>
      <c r="LR155" s="50"/>
      <c r="LS155" s="50"/>
      <c r="LT155" s="50"/>
      <c r="LU155" s="50"/>
      <c r="LV155" s="50"/>
      <c r="LW155" s="50"/>
      <c r="LX155" s="50"/>
      <c r="LY155" s="50"/>
      <c r="LZ155" s="50"/>
      <c r="MA155" s="50"/>
      <c r="MB155" s="50"/>
      <c r="MC155" s="50"/>
      <c r="MD155" s="50"/>
      <c r="ME155" s="50"/>
      <c r="MF155" s="50"/>
      <c r="MG155" s="50"/>
      <c r="MH155" s="50"/>
      <c r="MI155" s="50"/>
      <c r="MJ155" s="50"/>
      <c r="MK155" s="50"/>
      <c r="ML155" s="50"/>
      <c r="MM155" s="50"/>
      <c r="MN155" s="50"/>
      <c r="MO155" s="50"/>
      <c r="MP155" s="50"/>
      <c r="MQ155" s="50"/>
      <c r="MR155" s="50"/>
      <c r="MS155" s="50"/>
      <c r="MT155" s="50"/>
      <c r="MU155" s="50"/>
      <c r="MV155" s="50"/>
      <c r="MW155" s="50"/>
      <c r="MX155" s="50"/>
      <c r="MY155" s="50"/>
      <c r="MZ155" s="50"/>
      <c r="NA155" s="50"/>
      <c r="NB155" s="50"/>
      <c r="NC155" s="50"/>
      <c r="ND155" s="50"/>
      <c r="NE155" s="50"/>
      <c r="NF155" s="50"/>
      <c r="NG155" s="50"/>
      <c r="NH155" s="50"/>
      <c r="NI155" s="50"/>
      <c r="NJ155" s="50"/>
      <c r="NK155" s="50"/>
      <c r="NL155" s="50"/>
      <c r="NM155" s="50"/>
      <c r="NN155" s="50"/>
      <c r="NO155" s="50"/>
      <c r="NP155" s="50"/>
      <c r="NQ155" s="50"/>
      <c r="NR155" s="50"/>
      <c r="NS155" s="50"/>
      <c r="NT155" s="50"/>
      <c r="NU155" s="50"/>
      <c r="NV155" s="50"/>
      <c r="NW155" s="50"/>
      <c r="NX155" s="50"/>
      <c r="NY155" s="50"/>
      <c r="NZ155" s="50"/>
      <c r="OA155" s="50"/>
      <c r="OB155" s="50"/>
      <c r="OC155" s="50"/>
      <c r="OD155" s="50"/>
      <c r="OE155" s="50"/>
      <c r="OF155" s="50"/>
      <c r="OG155" s="50"/>
      <c r="OH155" s="50"/>
      <c r="OI155" s="50"/>
      <c r="OJ155" s="50"/>
      <c r="OK155" s="50"/>
      <c r="OL155" s="50"/>
      <c r="OM155" s="50"/>
      <c r="ON155" s="50"/>
      <c r="OO155" s="50"/>
      <c r="OP155" s="50"/>
      <c r="OQ155" s="50"/>
      <c r="OR155" s="50"/>
      <c r="OS155" s="50"/>
      <c r="OT155" s="50"/>
      <c r="OU155" s="50"/>
      <c r="OV155" s="50"/>
      <c r="OW155" s="50"/>
      <c r="OX155" s="50"/>
      <c r="OY155" s="50"/>
      <c r="OZ155" s="50"/>
      <c r="PA155" s="50"/>
      <c r="PB155" s="50"/>
      <c r="PC155" s="50"/>
      <c r="PD155" s="50"/>
      <c r="PE155" s="50"/>
      <c r="PF155" s="50"/>
      <c r="PG155" s="50"/>
      <c r="PH155" s="50"/>
      <c r="PI155" s="50"/>
      <c r="PJ155" s="50"/>
      <c r="PK155" s="50"/>
      <c r="PL155" s="50"/>
      <c r="PM155" s="50"/>
      <c r="PN155" s="50"/>
      <c r="PO155" s="50"/>
      <c r="PP155" s="50"/>
      <c r="PQ155" s="50"/>
      <c r="PR155" s="50"/>
      <c r="PS155" s="50"/>
      <c r="PT155" s="50"/>
      <c r="PU155" s="50"/>
      <c r="PV155" s="50"/>
      <c r="PW155" s="50"/>
      <c r="PX155" s="50"/>
      <c r="PY155" s="50"/>
      <c r="PZ155" s="50"/>
      <c r="QA155" s="50"/>
      <c r="QB155" s="50"/>
      <c r="QC155" s="50"/>
      <c r="QD155" s="50"/>
      <c r="QE155" s="50"/>
      <c r="QF155" s="50"/>
      <c r="QG155" s="50"/>
      <c r="QH155" s="50"/>
      <c r="QI155" s="50"/>
      <c r="QJ155" s="50"/>
      <c r="QK155" s="50"/>
      <c r="QL155" s="50"/>
      <c r="QM155" s="50"/>
      <c r="QN155" s="50"/>
      <c r="QO155" s="50"/>
      <c r="QP155" s="50"/>
      <c r="QQ155" s="50"/>
      <c r="QR155" s="50"/>
      <c r="QS155" s="50"/>
      <c r="QT155" s="50"/>
      <c r="QU155" s="50"/>
      <c r="QV155" s="50"/>
      <c r="QW155" s="50"/>
      <c r="QX155" s="50"/>
      <c r="QY155" s="50"/>
      <c r="QZ155" s="50"/>
      <c r="RA155" s="50"/>
      <c r="RB155" s="50"/>
      <c r="RC155" s="50"/>
      <c r="RD155" s="50"/>
      <c r="RE155" s="50"/>
      <c r="RF155" s="50"/>
      <c r="RG155" s="50"/>
      <c r="RH155" s="50"/>
      <c r="RI155" s="50"/>
      <c r="RJ155" s="50"/>
      <c r="RK155" s="50"/>
      <c r="RL155" s="50"/>
      <c r="RM155" s="50"/>
      <c r="RN155" s="50"/>
      <c r="RO155" s="50"/>
      <c r="RP155" s="50"/>
      <c r="RQ155" s="50"/>
      <c r="RR155" s="50"/>
      <c r="RS155" s="50"/>
      <c r="RT155" s="50"/>
      <c r="RU155" s="50"/>
      <c r="RV155" s="50"/>
      <c r="RW155" s="50"/>
      <c r="RX155" s="50"/>
      <c r="RY155" s="50"/>
      <c r="RZ155" s="50"/>
      <c r="SA155" s="50"/>
      <c r="SB155" s="50"/>
      <c r="SC155" s="50"/>
      <c r="SD155" s="50"/>
      <c r="SE155" s="50"/>
      <c r="SF155" s="50"/>
      <c r="SG155" s="50"/>
      <c r="SH155" s="50"/>
      <c r="SI155" s="50"/>
      <c r="SJ155" s="50"/>
      <c r="SK155" s="50"/>
      <c r="SL155" s="50"/>
      <c r="SM155" s="50"/>
      <c r="SN155" s="50"/>
      <c r="SO155" s="50"/>
      <c r="SP155" s="50"/>
      <c r="SQ155" s="50"/>
      <c r="SR155" s="50"/>
      <c r="SS155" s="50"/>
      <c r="ST155" s="50"/>
      <c r="SU155" s="50"/>
      <c r="SV155" s="50"/>
      <c r="SW155" s="50"/>
      <c r="SX155" s="50"/>
      <c r="SY155" s="50"/>
      <c r="SZ155" s="50"/>
      <c r="TA155" s="50"/>
      <c r="TB155" s="50"/>
      <c r="TC155" s="50"/>
      <c r="TD155" s="50"/>
      <c r="TE155" s="50"/>
      <c r="TF155" s="50"/>
      <c r="TG155" s="50"/>
      <c r="TH155" s="50"/>
      <c r="TI155" s="50"/>
      <c r="TJ155" s="50"/>
      <c r="TK155" s="50"/>
      <c r="TL155" s="50"/>
      <c r="TM155" s="50"/>
      <c r="TN155" s="50"/>
      <c r="TO155" s="50"/>
      <c r="TP155" s="50"/>
      <c r="TQ155" s="50"/>
      <c r="TR155" s="50"/>
      <c r="TS155" s="50"/>
      <c r="TT155" s="50"/>
      <c r="TU155" s="50"/>
      <c r="TV155" s="50"/>
      <c r="TW155" s="50"/>
      <c r="TX155" s="50"/>
      <c r="TY155" s="50"/>
      <c r="TZ155" s="50"/>
      <c r="UA155" s="50"/>
      <c r="UB155" s="50"/>
      <c r="UC155" s="50"/>
      <c r="UD155" s="50"/>
      <c r="UE155" s="50"/>
      <c r="UF155" s="50"/>
      <c r="UG155" s="50"/>
      <c r="UH155" s="50"/>
      <c r="UI155" s="50"/>
      <c r="UJ155" s="50"/>
      <c r="UK155" s="50"/>
      <c r="UL155" s="50"/>
      <c r="UM155" s="50"/>
      <c r="UN155" s="50"/>
      <c r="UO155" s="50"/>
      <c r="UP155" s="50"/>
      <c r="UQ155" s="50"/>
      <c r="UR155" s="50"/>
      <c r="US155" s="50"/>
      <c r="UT155" s="50"/>
      <c r="UU155" s="50"/>
      <c r="UV155" s="50"/>
      <c r="UW155" s="50"/>
      <c r="UX155" s="50"/>
      <c r="UY155" s="50"/>
      <c r="UZ155" s="50"/>
      <c r="VA155" s="50"/>
      <c r="VB155" s="50"/>
      <c r="VC155" s="50"/>
      <c r="VD155" s="50"/>
      <c r="VE155" s="50"/>
      <c r="VF155" s="50"/>
      <c r="VG155" s="50"/>
      <c r="VH155" s="50"/>
      <c r="VI155" s="50"/>
      <c r="VJ155" s="50"/>
      <c r="VK155" s="50"/>
      <c r="VL155" s="50"/>
      <c r="VM155" s="50"/>
      <c r="VN155" s="50"/>
      <c r="VO155" s="50"/>
      <c r="VP155" s="50"/>
      <c r="VQ155" s="50"/>
      <c r="VR155" s="50"/>
      <c r="VS155" s="50"/>
      <c r="VT155" s="50"/>
      <c r="VU155" s="50"/>
      <c r="VV155" s="50"/>
      <c r="VW155" s="50"/>
      <c r="VX155" s="50"/>
      <c r="VY155" s="50"/>
      <c r="VZ155" s="50"/>
      <c r="WA155" s="50"/>
      <c r="WB155" s="50"/>
      <c r="WC155" s="50"/>
      <c r="WD155" s="50"/>
      <c r="WE155" s="50"/>
      <c r="WF155" s="50"/>
      <c r="WG155" s="50"/>
      <c r="WH155" s="50"/>
      <c r="WI155" s="50"/>
      <c r="WJ155" s="50"/>
      <c r="WK155" s="50"/>
      <c r="WL155" s="50"/>
      <c r="WM155" s="50"/>
      <c r="WN155" s="50"/>
      <c r="WO155" s="50"/>
      <c r="WP155" s="50"/>
      <c r="WQ155" s="50"/>
      <c r="WR155" s="50"/>
      <c r="WS155" s="50"/>
      <c r="WT155" s="50"/>
      <c r="WU155" s="50"/>
      <c r="WV155" s="50"/>
      <c r="WW155" s="50"/>
      <c r="WX155" s="50"/>
      <c r="WY155" s="50"/>
      <c r="WZ155" s="50"/>
      <c r="XA155" s="50"/>
      <c r="XB155" s="50"/>
      <c r="XC155" s="50"/>
      <c r="XD155" s="50"/>
      <c r="XE155" s="50"/>
      <c r="XF155" s="50"/>
      <c r="XG155" s="50"/>
      <c r="XH155" s="50"/>
      <c r="XI155" s="50"/>
      <c r="XJ155" s="50"/>
      <c r="XK155" s="50"/>
      <c r="XL155" s="50"/>
      <c r="XM155" s="50"/>
      <c r="XN155" s="50"/>
      <c r="XO155" s="50"/>
      <c r="XP155" s="50"/>
      <c r="XQ155" s="50"/>
      <c r="XR155" s="50"/>
      <c r="XS155" s="50"/>
      <c r="XT155" s="50"/>
      <c r="XU155" s="50"/>
      <c r="XV155" s="50"/>
      <c r="XW155" s="50"/>
      <c r="XX155" s="50"/>
      <c r="XY155" s="50"/>
      <c r="XZ155" s="50"/>
      <c r="YA155" s="50"/>
      <c r="YB155" s="50"/>
      <c r="YC155" s="50"/>
      <c r="YD155" s="50"/>
      <c r="YE155" s="50"/>
      <c r="YF155" s="50"/>
      <c r="YG155" s="50"/>
      <c r="YH155" s="50"/>
      <c r="YI155" s="50"/>
      <c r="YJ155" s="50"/>
      <c r="YK155" s="50"/>
      <c r="YL155" s="50"/>
      <c r="YM155" s="50"/>
      <c r="YN155" s="50"/>
      <c r="YO155" s="50"/>
      <c r="YP155" s="50"/>
      <c r="YQ155" s="50"/>
      <c r="YR155" s="50"/>
      <c r="YS155" s="50"/>
      <c r="YT155" s="50"/>
      <c r="YU155" s="50"/>
      <c r="YV155" s="50"/>
      <c r="YW155" s="50"/>
      <c r="YX155" s="50"/>
      <c r="YY155" s="50"/>
      <c r="YZ155" s="50"/>
      <c r="ZA155" s="50"/>
      <c r="ZB155" s="50"/>
      <c r="ZC155" s="50"/>
      <c r="ZD155" s="50"/>
      <c r="ZE155" s="50"/>
      <c r="ZF155" s="50"/>
      <c r="ZG155" s="50"/>
      <c r="ZH155" s="50"/>
      <c r="ZI155" s="50"/>
      <c r="ZJ155" s="50"/>
      <c r="ZK155" s="50"/>
      <c r="ZL155" s="50"/>
      <c r="ZM155" s="50"/>
      <c r="ZN155" s="50"/>
      <c r="ZO155" s="50"/>
      <c r="ZP155" s="50"/>
      <c r="ZQ155" s="50"/>
      <c r="ZR155" s="50"/>
      <c r="ZS155" s="50"/>
      <c r="ZT155" s="50"/>
      <c r="ZU155" s="50"/>
      <c r="ZV155" s="50"/>
      <c r="ZW155" s="50"/>
      <c r="ZX155" s="50"/>
      <c r="ZY155" s="50"/>
      <c r="ZZ155" s="50"/>
      <c r="AAA155" s="50"/>
      <c r="AAB155" s="50"/>
      <c r="AAC155" s="50"/>
      <c r="AAD155" s="50"/>
      <c r="AAE155" s="50"/>
      <c r="AAF155" s="50"/>
      <c r="AAG155" s="50"/>
      <c r="AAH155" s="50"/>
      <c r="AAI155" s="50"/>
      <c r="AAJ155" s="50"/>
      <c r="AAK155" s="50"/>
      <c r="AAL155" s="50"/>
      <c r="AAM155" s="50"/>
      <c r="AAN155" s="50"/>
      <c r="AAO155" s="50"/>
      <c r="AAP155" s="50"/>
      <c r="AAQ155" s="50"/>
      <c r="AAR155" s="50"/>
      <c r="AAS155" s="50"/>
      <c r="AAT155" s="50"/>
      <c r="AAU155" s="50"/>
      <c r="AAV155" s="50"/>
      <c r="AAW155" s="50"/>
      <c r="AAX155" s="50"/>
      <c r="AAY155" s="50"/>
      <c r="AAZ155" s="50"/>
      <c r="ABA155" s="50"/>
      <c r="ABB155" s="50"/>
      <c r="ABC155" s="50"/>
      <c r="ABD155" s="50"/>
      <c r="ABE155" s="50"/>
      <c r="ABF155" s="50"/>
      <c r="ABG155" s="50"/>
      <c r="ABH155" s="50"/>
      <c r="ABI155" s="50"/>
      <c r="ABJ155" s="50"/>
      <c r="ABK155" s="50"/>
      <c r="ABL155" s="50"/>
      <c r="ABM155" s="50"/>
      <c r="ABN155" s="50"/>
      <c r="ABO155" s="50"/>
      <c r="ABP155" s="50"/>
      <c r="ABQ155" s="50"/>
      <c r="ABR155" s="50"/>
      <c r="ABS155" s="50"/>
      <c r="ABT155" s="50"/>
      <c r="ABU155" s="50"/>
      <c r="ABV155" s="50"/>
      <c r="ABW155" s="50"/>
      <c r="ABX155" s="50"/>
      <c r="ABY155" s="50"/>
      <c r="ABZ155" s="50"/>
      <c r="ACA155" s="50"/>
      <c r="ACB155" s="50"/>
      <c r="ACC155" s="50"/>
      <c r="ACD155" s="50"/>
      <c r="ACE155" s="50"/>
      <c r="ACF155" s="50"/>
      <c r="ACG155" s="50"/>
      <c r="ACH155" s="50"/>
      <c r="ACI155" s="50"/>
      <c r="ACJ155" s="50"/>
      <c r="ACK155" s="50"/>
      <c r="ACL155" s="50"/>
      <c r="ACM155" s="50"/>
      <c r="ACN155" s="50"/>
      <c r="ACO155" s="50"/>
      <c r="ACP155" s="50"/>
      <c r="ACQ155" s="50"/>
      <c r="ACR155" s="50"/>
      <c r="ACS155" s="50"/>
      <c r="ACT155" s="50"/>
      <c r="ACU155" s="50"/>
      <c r="ACV155" s="50"/>
      <c r="ACW155" s="50"/>
      <c r="ACX155" s="50"/>
      <c r="ACY155" s="50"/>
      <c r="ACZ155" s="50"/>
      <c r="ADA155" s="50"/>
      <c r="ADB155" s="50"/>
      <c r="ADC155" s="50"/>
      <c r="ADD155" s="50"/>
      <c r="ADE155" s="50"/>
      <c r="ADF155" s="50"/>
      <c r="ADG155" s="50"/>
      <c r="ADH155" s="50"/>
      <c r="ADI155" s="50"/>
      <c r="ADJ155" s="50"/>
    </row>
    <row r="156" spans="1:790" s="80" customFormat="1" ht="47.25" customHeight="1" x14ac:dyDescent="0.3">
      <c r="A156" s="82">
        <v>2019</v>
      </c>
      <c r="B156" s="83">
        <v>43466</v>
      </c>
      <c r="C156" s="83">
        <v>43555</v>
      </c>
      <c r="D156" s="82" t="s">
        <v>330</v>
      </c>
      <c r="E156" s="82" t="s">
        <v>63</v>
      </c>
      <c r="F156" s="84" t="s">
        <v>385</v>
      </c>
      <c r="G156" s="84" t="s">
        <v>371</v>
      </c>
      <c r="H156" s="84" t="s">
        <v>492</v>
      </c>
      <c r="I156" s="84" t="s">
        <v>372</v>
      </c>
      <c r="J156" s="85" t="s">
        <v>373</v>
      </c>
      <c r="K156" s="85" t="s">
        <v>373</v>
      </c>
      <c r="L156" s="85" t="s">
        <v>373</v>
      </c>
      <c r="M156" s="85" t="s">
        <v>386</v>
      </c>
      <c r="N156" s="85" t="s">
        <v>387</v>
      </c>
      <c r="O156" s="78">
        <v>61465.2</v>
      </c>
      <c r="P156" s="84" t="s">
        <v>373</v>
      </c>
      <c r="Q156" s="84" t="s">
        <v>373</v>
      </c>
      <c r="R156" s="84" t="s">
        <v>373</v>
      </c>
      <c r="S156" s="84" t="s">
        <v>386</v>
      </c>
      <c r="T156" s="84" t="s">
        <v>387</v>
      </c>
      <c r="U156" s="84" t="s">
        <v>109</v>
      </c>
      <c r="V156" s="84" t="s">
        <v>109</v>
      </c>
      <c r="W156" s="84" t="s">
        <v>385</v>
      </c>
      <c r="X156" s="112">
        <v>43522</v>
      </c>
      <c r="Y156" s="112">
        <v>61465.2</v>
      </c>
      <c r="Z156" s="84">
        <v>61465.2</v>
      </c>
      <c r="AA156" s="84">
        <v>24586.080000000002</v>
      </c>
      <c r="AB156" s="84">
        <v>61465.2</v>
      </c>
      <c r="AC156" s="84" t="s">
        <v>73</v>
      </c>
      <c r="AD156" s="84" t="s">
        <v>374</v>
      </c>
      <c r="AE156" s="84" t="s">
        <v>75</v>
      </c>
      <c r="AF156" s="84" t="s">
        <v>375</v>
      </c>
      <c r="AG156" s="84">
        <v>6146.52</v>
      </c>
      <c r="AH156" s="112">
        <v>43496</v>
      </c>
      <c r="AI156" s="112">
        <v>43830</v>
      </c>
      <c r="AJ156" s="84" t="s">
        <v>499</v>
      </c>
      <c r="AK156" s="84" t="s">
        <v>391</v>
      </c>
      <c r="AL156" s="84" t="s">
        <v>76</v>
      </c>
      <c r="AM156" s="84" t="s">
        <v>376</v>
      </c>
      <c r="AN156" s="84" t="s">
        <v>78</v>
      </c>
      <c r="AO156" s="84" t="s">
        <v>392</v>
      </c>
      <c r="AP156" s="84" t="s">
        <v>78</v>
      </c>
      <c r="AQ156" s="84" t="s">
        <v>78</v>
      </c>
      <c r="AR156" s="84" t="s">
        <v>79</v>
      </c>
      <c r="AS156" s="84" t="s">
        <v>80</v>
      </c>
      <c r="AT156" s="84" t="s">
        <v>80</v>
      </c>
      <c r="AU156" s="84" t="s">
        <v>80</v>
      </c>
      <c r="AV156" s="133" t="s">
        <v>393</v>
      </c>
      <c r="AW156" s="86" t="s">
        <v>506</v>
      </c>
      <c r="AX156" s="86" t="s">
        <v>394</v>
      </c>
      <c r="AY156" s="86" t="s">
        <v>394</v>
      </c>
      <c r="AZ156" s="86" t="s">
        <v>394</v>
      </c>
      <c r="BA156" s="86" t="s">
        <v>395</v>
      </c>
      <c r="BB156" s="87" t="s">
        <v>81</v>
      </c>
      <c r="BC156" s="88">
        <v>43578</v>
      </c>
      <c r="BD156" s="88">
        <v>43578</v>
      </c>
      <c r="BE156" s="88"/>
      <c r="BF156" s="79"/>
      <c r="BG156" s="79"/>
      <c r="BH156" s="79"/>
      <c r="BI156" s="79"/>
      <c r="BJ156" s="79"/>
      <c r="BK156" s="79"/>
      <c r="BL156" s="79"/>
      <c r="BM156" s="79"/>
      <c r="BN156" s="79"/>
      <c r="BO156" s="79"/>
      <c r="BP156" s="79"/>
      <c r="BQ156" s="79"/>
      <c r="BR156" s="79"/>
      <c r="BS156" s="79"/>
      <c r="BT156" s="79"/>
      <c r="BU156" s="79"/>
      <c r="BV156" s="79"/>
      <c r="BW156" s="79"/>
      <c r="BX156" s="79"/>
      <c r="BY156" s="79"/>
      <c r="BZ156" s="79"/>
      <c r="CA156" s="79"/>
      <c r="CB156" s="79"/>
      <c r="CC156" s="79"/>
      <c r="CD156" s="79"/>
      <c r="CE156" s="79"/>
      <c r="CF156" s="79"/>
      <c r="CG156" s="79"/>
      <c r="CH156" s="79"/>
      <c r="CI156" s="79"/>
      <c r="CJ156" s="79"/>
      <c r="CK156" s="79"/>
      <c r="CL156" s="79"/>
      <c r="CM156" s="79"/>
      <c r="CN156" s="79"/>
      <c r="CO156" s="79"/>
      <c r="CP156" s="79"/>
      <c r="CQ156" s="79"/>
      <c r="CR156" s="79"/>
      <c r="CS156" s="79"/>
      <c r="CT156" s="79"/>
      <c r="CU156" s="79"/>
      <c r="CV156" s="79"/>
      <c r="CW156" s="79"/>
      <c r="CX156" s="79"/>
      <c r="CY156" s="79"/>
      <c r="CZ156" s="79"/>
      <c r="DA156" s="79"/>
      <c r="DB156" s="79"/>
      <c r="DC156" s="79"/>
      <c r="DD156" s="79"/>
      <c r="DE156" s="79"/>
      <c r="DF156" s="79"/>
      <c r="DG156" s="79"/>
      <c r="DH156" s="79"/>
      <c r="DI156" s="79"/>
      <c r="DJ156" s="79"/>
      <c r="DK156" s="79"/>
      <c r="DL156" s="79"/>
      <c r="DM156" s="79"/>
      <c r="DN156" s="79"/>
      <c r="DO156" s="79"/>
      <c r="DP156" s="79"/>
      <c r="DQ156" s="79"/>
      <c r="DR156" s="79"/>
      <c r="DS156" s="79"/>
      <c r="DT156" s="79"/>
      <c r="DU156" s="79"/>
      <c r="DV156" s="79"/>
      <c r="DW156" s="79"/>
      <c r="DX156" s="79"/>
      <c r="DY156" s="79"/>
      <c r="DZ156" s="79"/>
      <c r="EA156" s="79"/>
      <c r="EB156" s="79"/>
      <c r="EC156" s="79"/>
      <c r="ED156" s="79"/>
      <c r="EE156" s="79"/>
      <c r="EF156" s="79"/>
      <c r="EG156" s="79"/>
      <c r="EH156" s="79"/>
      <c r="EI156" s="79"/>
      <c r="EJ156" s="79"/>
      <c r="EK156" s="79"/>
      <c r="EL156" s="79"/>
      <c r="EM156" s="79"/>
      <c r="EN156" s="79"/>
      <c r="EO156" s="79"/>
      <c r="EP156" s="79"/>
      <c r="EQ156" s="79"/>
      <c r="ER156" s="79"/>
      <c r="ES156" s="79"/>
      <c r="ET156" s="79"/>
      <c r="EU156" s="79"/>
      <c r="EV156" s="79"/>
      <c r="EW156" s="79"/>
      <c r="EX156" s="79"/>
      <c r="EY156" s="79"/>
      <c r="EZ156" s="79"/>
      <c r="FA156" s="79"/>
      <c r="FB156" s="79"/>
      <c r="FC156" s="79"/>
      <c r="FD156" s="79"/>
      <c r="FE156" s="79"/>
      <c r="FF156" s="79"/>
      <c r="FG156" s="79"/>
      <c r="FH156" s="79"/>
      <c r="FI156" s="79"/>
      <c r="FJ156" s="79"/>
      <c r="FK156" s="79"/>
      <c r="FL156" s="79"/>
      <c r="FM156" s="79"/>
      <c r="FN156" s="79"/>
      <c r="FO156" s="79"/>
      <c r="FP156" s="79"/>
      <c r="FQ156" s="79"/>
      <c r="FR156" s="79"/>
      <c r="FS156" s="79"/>
      <c r="FT156" s="79"/>
      <c r="FU156" s="79"/>
      <c r="FV156" s="79"/>
      <c r="FW156" s="79"/>
      <c r="FX156" s="79"/>
      <c r="FY156" s="79"/>
      <c r="FZ156" s="79"/>
      <c r="GA156" s="79"/>
      <c r="GB156" s="79"/>
      <c r="GC156" s="79"/>
      <c r="GD156" s="79"/>
      <c r="GE156" s="79"/>
      <c r="GF156" s="79"/>
      <c r="GG156" s="79"/>
      <c r="GH156" s="79"/>
      <c r="GI156" s="79"/>
      <c r="GJ156" s="79"/>
      <c r="GK156" s="79"/>
      <c r="GL156" s="79"/>
      <c r="GM156" s="79"/>
      <c r="GN156" s="79"/>
      <c r="GO156" s="79"/>
      <c r="GP156" s="79"/>
      <c r="GQ156" s="79"/>
      <c r="GR156" s="79"/>
      <c r="GS156" s="79"/>
      <c r="GT156" s="79"/>
      <c r="GU156" s="79"/>
      <c r="GV156" s="79"/>
      <c r="GW156" s="79"/>
      <c r="GX156" s="79"/>
      <c r="GY156" s="79"/>
      <c r="GZ156" s="79"/>
      <c r="HA156" s="79"/>
      <c r="HB156" s="79"/>
      <c r="HC156" s="79"/>
      <c r="HD156" s="79"/>
      <c r="HE156" s="79"/>
      <c r="HF156" s="79"/>
      <c r="HG156" s="79"/>
      <c r="HH156" s="79"/>
      <c r="HI156" s="79"/>
      <c r="HJ156" s="79"/>
      <c r="HK156" s="79"/>
      <c r="HL156" s="79"/>
      <c r="HM156" s="79"/>
      <c r="HN156" s="79"/>
      <c r="HO156" s="79"/>
      <c r="HP156" s="79"/>
      <c r="HQ156" s="79"/>
      <c r="HR156" s="79"/>
      <c r="HS156" s="79"/>
      <c r="HT156" s="79"/>
      <c r="HU156" s="79"/>
      <c r="HV156" s="79"/>
      <c r="HW156" s="79"/>
      <c r="HX156" s="79"/>
      <c r="HY156" s="79"/>
      <c r="HZ156" s="79"/>
      <c r="IA156" s="79"/>
      <c r="IB156" s="79"/>
      <c r="IC156" s="79"/>
      <c r="ID156" s="79"/>
      <c r="IE156" s="79"/>
      <c r="IF156" s="79"/>
      <c r="IG156" s="79"/>
      <c r="IH156" s="79"/>
      <c r="II156" s="79"/>
      <c r="IJ156" s="79"/>
      <c r="IK156" s="79"/>
      <c r="IL156" s="79"/>
      <c r="IM156" s="79"/>
      <c r="IN156" s="79"/>
      <c r="IO156" s="79"/>
      <c r="IP156" s="79"/>
      <c r="IQ156" s="79"/>
      <c r="IR156" s="79"/>
      <c r="IS156" s="79"/>
      <c r="IT156" s="79"/>
      <c r="IU156" s="79"/>
      <c r="IV156" s="79"/>
      <c r="IW156" s="79"/>
      <c r="IX156" s="79"/>
      <c r="IY156" s="79"/>
      <c r="IZ156" s="79"/>
      <c r="JA156" s="79"/>
      <c r="JB156" s="79"/>
      <c r="JC156" s="79"/>
      <c r="JD156" s="79"/>
      <c r="JE156" s="79"/>
      <c r="JF156" s="79"/>
      <c r="JG156" s="79"/>
      <c r="JH156" s="79"/>
      <c r="JI156" s="79"/>
      <c r="JJ156" s="79"/>
      <c r="JK156" s="79"/>
      <c r="JL156" s="79"/>
      <c r="JM156" s="79"/>
      <c r="JN156" s="79"/>
      <c r="JO156" s="79"/>
      <c r="JP156" s="79"/>
      <c r="JQ156" s="79"/>
      <c r="JR156" s="79"/>
      <c r="JS156" s="79"/>
      <c r="JT156" s="79"/>
      <c r="JU156" s="79"/>
      <c r="JV156" s="79"/>
      <c r="JW156" s="79"/>
      <c r="JX156" s="79"/>
      <c r="JY156" s="79"/>
      <c r="JZ156" s="79"/>
      <c r="KA156" s="79"/>
      <c r="KB156" s="79"/>
      <c r="KC156" s="79"/>
      <c r="KD156" s="79"/>
      <c r="KE156" s="79"/>
      <c r="KF156" s="79"/>
      <c r="KG156" s="79"/>
      <c r="KH156" s="79"/>
      <c r="KI156" s="79"/>
      <c r="KJ156" s="79"/>
      <c r="KK156" s="79"/>
      <c r="KL156" s="79"/>
      <c r="KM156" s="79"/>
      <c r="KN156" s="79"/>
      <c r="KO156" s="79"/>
      <c r="KP156" s="79"/>
      <c r="KQ156" s="79"/>
      <c r="KR156" s="79"/>
      <c r="KS156" s="79"/>
      <c r="KT156" s="79"/>
      <c r="KU156" s="79"/>
      <c r="KV156" s="79"/>
      <c r="KW156" s="79"/>
      <c r="KX156" s="79"/>
      <c r="KY156" s="79"/>
      <c r="KZ156" s="79"/>
      <c r="LA156" s="79"/>
      <c r="LB156" s="79"/>
      <c r="LC156" s="79"/>
      <c r="LD156" s="79"/>
      <c r="LE156" s="79"/>
      <c r="LF156" s="79"/>
      <c r="LG156" s="79"/>
      <c r="LH156" s="79"/>
      <c r="LI156" s="79"/>
      <c r="LJ156" s="79"/>
      <c r="LK156" s="79"/>
      <c r="LL156" s="79"/>
      <c r="LM156" s="79"/>
      <c r="LN156" s="79"/>
      <c r="LO156" s="79"/>
      <c r="LP156" s="79"/>
      <c r="LQ156" s="79"/>
      <c r="LR156" s="79"/>
      <c r="LS156" s="79"/>
      <c r="LT156" s="79"/>
      <c r="LU156" s="79"/>
      <c r="LV156" s="79"/>
      <c r="LW156" s="79"/>
      <c r="LX156" s="79"/>
      <c r="LY156" s="79"/>
      <c r="LZ156" s="79"/>
      <c r="MA156" s="79"/>
      <c r="MB156" s="79"/>
      <c r="MC156" s="79"/>
      <c r="MD156" s="79"/>
      <c r="ME156" s="79"/>
      <c r="MF156" s="79"/>
      <c r="MG156" s="79"/>
      <c r="MH156" s="79"/>
      <c r="MI156" s="79"/>
      <c r="MJ156" s="79"/>
      <c r="MK156" s="79"/>
      <c r="ML156" s="79"/>
      <c r="MM156" s="79"/>
      <c r="MN156" s="79"/>
      <c r="MO156" s="79"/>
      <c r="MP156" s="79"/>
      <c r="MQ156" s="79"/>
      <c r="MR156" s="79"/>
      <c r="MS156" s="79"/>
      <c r="MT156" s="79"/>
      <c r="MU156" s="79"/>
      <c r="MV156" s="79"/>
      <c r="MW156" s="79"/>
      <c r="MX156" s="79"/>
      <c r="MY156" s="79"/>
      <c r="MZ156" s="79"/>
      <c r="NA156" s="79"/>
      <c r="NB156" s="79"/>
      <c r="NC156" s="79"/>
      <c r="ND156" s="79"/>
      <c r="NE156" s="79"/>
      <c r="NF156" s="79"/>
      <c r="NG156" s="79"/>
      <c r="NH156" s="79"/>
      <c r="NI156" s="79"/>
      <c r="NJ156" s="79"/>
      <c r="NK156" s="79"/>
      <c r="NL156" s="79"/>
      <c r="NM156" s="79"/>
      <c r="NN156" s="79"/>
      <c r="NO156" s="79"/>
      <c r="NP156" s="79"/>
      <c r="NQ156" s="79"/>
      <c r="NR156" s="79"/>
      <c r="NS156" s="79"/>
      <c r="NT156" s="79"/>
      <c r="NU156" s="79"/>
      <c r="NV156" s="79"/>
      <c r="NW156" s="79"/>
      <c r="NX156" s="79"/>
      <c r="NY156" s="79"/>
      <c r="NZ156" s="79"/>
      <c r="OA156" s="79"/>
      <c r="OB156" s="79"/>
      <c r="OC156" s="79"/>
      <c r="OD156" s="79"/>
      <c r="OE156" s="79"/>
      <c r="OF156" s="79"/>
      <c r="OG156" s="79"/>
      <c r="OH156" s="79"/>
      <c r="OI156" s="79"/>
      <c r="OJ156" s="79"/>
      <c r="OK156" s="79"/>
      <c r="OL156" s="79"/>
      <c r="OM156" s="79"/>
      <c r="ON156" s="79"/>
      <c r="OO156" s="79"/>
      <c r="OP156" s="79"/>
      <c r="OQ156" s="79"/>
      <c r="OR156" s="79"/>
      <c r="OS156" s="79"/>
      <c r="OT156" s="79"/>
      <c r="OU156" s="79"/>
      <c r="OV156" s="79"/>
      <c r="OW156" s="79"/>
      <c r="OX156" s="79"/>
      <c r="OY156" s="79"/>
      <c r="OZ156" s="79"/>
      <c r="PA156" s="79"/>
      <c r="PB156" s="79"/>
      <c r="PC156" s="79"/>
      <c r="PD156" s="79"/>
      <c r="PE156" s="79"/>
      <c r="PF156" s="79"/>
      <c r="PG156" s="79"/>
      <c r="PH156" s="79"/>
      <c r="PI156" s="79"/>
      <c r="PJ156" s="79"/>
      <c r="PK156" s="79"/>
      <c r="PL156" s="79"/>
      <c r="PM156" s="79"/>
      <c r="PN156" s="79"/>
      <c r="PO156" s="79"/>
      <c r="PP156" s="79"/>
      <c r="PQ156" s="79"/>
      <c r="PR156" s="79"/>
      <c r="PS156" s="79"/>
      <c r="PT156" s="79"/>
      <c r="PU156" s="79"/>
      <c r="PV156" s="79"/>
      <c r="PW156" s="79"/>
      <c r="PX156" s="79"/>
      <c r="PY156" s="79"/>
      <c r="PZ156" s="79"/>
      <c r="QA156" s="79"/>
      <c r="QB156" s="79"/>
      <c r="QC156" s="79"/>
      <c r="QD156" s="79"/>
      <c r="QE156" s="79"/>
      <c r="QF156" s="79"/>
      <c r="QG156" s="79"/>
      <c r="QH156" s="79"/>
      <c r="QI156" s="79"/>
      <c r="QJ156" s="79"/>
      <c r="QK156" s="79"/>
      <c r="QL156" s="79"/>
      <c r="QM156" s="79"/>
      <c r="QN156" s="79"/>
      <c r="QO156" s="79"/>
      <c r="QP156" s="79"/>
      <c r="QQ156" s="79"/>
      <c r="QR156" s="79"/>
      <c r="QS156" s="79"/>
      <c r="QT156" s="79"/>
      <c r="QU156" s="79"/>
      <c r="QV156" s="79"/>
      <c r="QW156" s="79"/>
      <c r="QX156" s="79"/>
      <c r="QY156" s="79"/>
      <c r="QZ156" s="79"/>
      <c r="RA156" s="79"/>
      <c r="RB156" s="79"/>
      <c r="RC156" s="79"/>
      <c r="RD156" s="79"/>
      <c r="RE156" s="79"/>
      <c r="RF156" s="79"/>
      <c r="RG156" s="79"/>
      <c r="RH156" s="79"/>
      <c r="RI156" s="79"/>
      <c r="RJ156" s="79"/>
      <c r="RK156" s="79"/>
      <c r="RL156" s="79"/>
      <c r="RM156" s="79"/>
      <c r="RN156" s="79"/>
      <c r="RO156" s="79"/>
      <c r="RP156" s="79"/>
      <c r="RQ156" s="79"/>
      <c r="RR156" s="79"/>
      <c r="RS156" s="79"/>
      <c r="RT156" s="79"/>
      <c r="RU156" s="79"/>
      <c r="RV156" s="79"/>
      <c r="RW156" s="79"/>
      <c r="RX156" s="79"/>
      <c r="RY156" s="79"/>
      <c r="RZ156" s="79"/>
      <c r="SA156" s="79"/>
      <c r="SB156" s="79"/>
      <c r="SC156" s="79"/>
      <c r="SD156" s="79"/>
      <c r="SE156" s="79"/>
      <c r="SF156" s="79"/>
      <c r="SG156" s="79"/>
      <c r="SH156" s="79"/>
      <c r="SI156" s="79"/>
      <c r="SJ156" s="79"/>
      <c r="SK156" s="79"/>
      <c r="SL156" s="79"/>
      <c r="SM156" s="79"/>
      <c r="SN156" s="79"/>
      <c r="SO156" s="79"/>
      <c r="SP156" s="79"/>
      <c r="SQ156" s="79"/>
      <c r="SR156" s="79"/>
      <c r="SS156" s="79"/>
      <c r="ST156" s="79"/>
      <c r="SU156" s="79"/>
      <c r="SV156" s="79"/>
      <c r="SW156" s="79"/>
      <c r="SX156" s="79"/>
      <c r="SY156" s="79"/>
      <c r="SZ156" s="79"/>
      <c r="TA156" s="79"/>
      <c r="TB156" s="79"/>
      <c r="TC156" s="79"/>
      <c r="TD156" s="79"/>
      <c r="TE156" s="79"/>
      <c r="TF156" s="79"/>
      <c r="TG156" s="79"/>
      <c r="TH156" s="79"/>
      <c r="TI156" s="79"/>
      <c r="TJ156" s="79"/>
      <c r="TK156" s="79"/>
      <c r="TL156" s="79"/>
      <c r="TM156" s="79"/>
      <c r="TN156" s="79"/>
      <c r="TO156" s="79"/>
      <c r="TP156" s="79"/>
      <c r="TQ156" s="79"/>
      <c r="TR156" s="79"/>
      <c r="TS156" s="79"/>
      <c r="TT156" s="79"/>
      <c r="TU156" s="79"/>
      <c r="TV156" s="79"/>
      <c r="TW156" s="79"/>
      <c r="TX156" s="79"/>
      <c r="TY156" s="79"/>
      <c r="TZ156" s="79"/>
      <c r="UA156" s="79"/>
      <c r="UB156" s="79"/>
      <c r="UC156" s="79"/>
      <c r="UD156" s="79"/>
      <c r="UE156" s="79"/>
      <c r="UF156" s="79"/>
      <c r="UG156" s="79"/>
      <c r="UH156" s="79"/>
      <c r="UI156" s="79"/>
      <c r="UJ156" s="79"/>
      <c r="UK156" s="79"/>
      <c r="UL156" s="79"/>
      <c r="UM156" s="79"/>
      <c r="UN156" s="79"/>
      <c r="UO156" s="79"/>
      <c r="UP156" s="79"/>
      <c r="UQ156" s="79"/>
      <c r="UR156" s="79"/>
      <c r="US156" s="79"/>
      <c r="UT156" s="79"/>
      <c r="UU156" s="79"/>
      <c r="UV156" s="79"/>
      <c r="UW156" s="79"/>
      <c r="UX156" s="79"/>
      <c r="UY156" s="79"/>
      <c r="UZ156" s="79"/>
      <c r="VA156" s="79"/>
      <c r="VB156" s="79"/>
      <c r="VC156" s="79"/>
      <c r="VD156" s="79"/>
      <c r="VE156" s="79"/>
      <c r="VF156" s="79"/>
      <c r="VG156" s="79"/>
      <c r="VH156" s="79"/>
      <c r="VI156" s="79"/>
      <c r="VJ156" s="79"/>
      <c r="VK156" s="79"/>
      <c r="VL156" s="79"/>
      <c r="VM156" s="79"/>
      <c r="VN156" s="79"/>
      <c r="VO156" s="79"/>
      <c r="VP156" s="79"/>
      <c r="VQ156" s="79"/>
      <c r="VR156" s="79"/>
      <c r="VS156" s="79"/>
      <c r="VT156" s="79"/>
      <c r="VU156" s="79"/>
      <c r="VV156" s="79"/>
      <c r="VW156" s="79"/>
      <c r="VX156" s="79"/>
      <c r="VY156" s="79"/>
      <c r="VZ156" s="79"/>
      <c r="WA156" s="79"/>
      <c r="WB156" s="79"/>
      <c r="WC156" s="79"/>
      <c r="WD156" s="79"/>
      <c r="WE156" s="79"/>
      <c r="WF156" s="79"/>
      <c r="WG156" s="79"/>
      <c r="WH156" s="79"/>
      <c r="WI156" s="79"/>
      <c r="WJ156" s="79"/>
      <c r="WK156" s="79"/>
      <c r="WL156" s="79"/>
      <c r="WM156" s="79"/>
      <c r="WN156" s="79"/>
      <c r="WO156" s="79"/>
      <c r="WP156" s="79"/>
      <c r="WQ156" s="79"/>
      <c r="WR156" s="79"/>
      <c r="WS156" s="79"/>
      <c r="WT156" s="79"/>
      <c r="WU156" s="79"/>
      <c r="WV156" s="79"/>
      <c r="WW156" s="79"/>
      <c r="WX156" s="79"/>
      <c r="WY156" s="79"/>
      <c r="WZ156" s="79"/>
      <c r="XA156" s="79"/>
      <c r="XB156" s="79"/>
      <c r="XC156" s="79"/>
      <c r="XD156" s="79"/>
      <c r="XE156" s="79"/>
      <c r="XF156" s="79"/>
      <c r="XG156" s="79"/>
      <c r="XH156" s="79"/>
      <c r="XI156" s="79"/>
      <c r="XJ156" s="79"/>
      <c r="XK156" s="79"/>
      <c r="XL156" s="79"/>
      <c r="XM156" s="79"/>
      <c r="XN156" s="79"/>
      <c r="XO156" s="79"/>
      <c r="XP156" s="79"/>
      <c r="XQ156" s="79"/>
      <c r="XR156" s="79"/>
      <c r="XS156" s="79"/>
      <c r="XT156" s="79"/>
      <c r="XU156" s="79"/>
      <c r="XV156" s="79"/>
      <c r="XW156" s="79"/>
      <c r="XX156" s="79"/>
      <c r="XY156" s="79"/>
      <c r="XZ156" s="79"/>
      <c r="YA156" s="79"/>
      <c r="YB156" s="79"/>
      <c r="YC156" s="79"/>
      <c r="YD156" s="79"/>
      <c r="YE156" s="79"/>
      <c r="YF156" s="79"/>
      <c r="YG156" s="79"/>
      <c r="YH156" s="79"/>
      <c r="YI156" s="79"/>
      <c r="YJ156" s="79"/>
      <c r="YK156" s="79"/>
      <c r="YL156" s="79"/>
      <c r="YM156" s="79"/>
      <c r="YN156" s="79"/>
      <c r="YO156" s="79"/>
      <c r="YP156" s="79"/>
      <c r="YQ156" s="79"/>
      <c r="YR156" s="79"/>
      <c r="YS156" s="79"/>
      <c r="YT156" s="79"/>
      <c r="YU156" s="79"/>
      <c r="YV156" s="79"/>
      <c r="YW156" s="79"/>
      <c r="YX156" s="79"/>
      <c r="YY156" s="79"/>
      <c r="YZ156" s="79"/>
      <c r="ZA156" s="79"/>
      <c r="ZB156" s="79"/>
      <c r="ZC156" s="79"/>
      <c r="ZD156" s="79"/>
      <c r="ZE156" s="79"/>
      <c r="ZF156" s="79"/>
      <c r="ZG156" s="79"/>
      <c r="ZH156" s="79"/>
      <c r="ZI156" s="79"/>
      <c r="ZJ156" s="79"/>
      <c r="ZK156" s="79"/>
      <c r="ZL156" s="79"/>
      <c r="ZM156" s="79"/>
      <c r="ZN156" s="79"/>
      <c r="ZO156" s="79"/>
      <c r="ZP156" s="79"/>
      <c r="ZQ156" s="79"/>
      <c r="ZR156" s="79"/>
      <c r="ZS156" s="79"/>
      <c r="ZT156" s="79"/>
      <c r="ZU156" s="79"/>
      <c r="ZV156" s="79"/>
      <c r="ZW156" s="79"/>
      <c r="ZX156" s="79"/>
      <c r="ZY156" s="79"/>
      <c r="ZZ156" s="79"/>
      <c r="AAA156" s="79"/>
      <c r="AAB156" s="79"/>
      <c r="AAC156" s="79"/>
      <c r="AAD156" s="79"/>
      <c r="AAE156" s="79"/>
      <c r="AAF156" s="79"/>
      <c r="AAG156" s="79"/>
      <c r="AAH156" s="79"/>
      <c r="AAI156" s="79"/>
      <c r="AAJ156" s="79"/>
      <c r="AAK156" s="79"/>
      <c r="AAL156" s="79"/>
      <c r="AAM156" s="79"/>
      <c r="AAN156" s="79"/>
      <c r="AAO156" s="79"/>
      <c r="AAP156" s="79"/>
      <c r="AAQ156" s="79"/>
      <c r="AAR156" s="79"/>
      <c r="AAS156" s="79"/>
      <c r="AAT156" s="79"/>
      <c r="AAU156" s="79"/>
      <c r="AAV156" s="79"/>
      <c r="AAW156" s="79"/>
      <c r="AAX156" s="79"/>
      <c r="AAY156" s="79"/>
      <c r="AAZ156" s="79"/>
      <c r="ABA156" s="79"/>
      <c r="ABB156" s="79"/>
      <c r="ABC156" s="79"/>
      <c r="ABD156" s="79"/>
      <c r="ABE156" s="79"/>
      <c r="ABF156" s="79"/>
      <c r="ABG156" s="79"/>
      <c r="ABH156" s="79"/>
      <c r="ABI156" s="79"/>
      <c r="ABJ156" s="79"/>
      <c r="ABK156" s="79"/>
      <c r="ABL156" s="79"/>
      <c r="ABM156" s="79"/>
      <c r="ABN156" s="79"/>
      <c r="ABO156" s="79"/>
      <c r="ABP156" s="79"/>
      <c r="ABQ156" s="79"/>
      <c r="ABR156" s="79"/>
      <c r="ABS156" s="79"/>
      <c r="ABT156" s="79"/>
      <c r="ABU156" s="79"/>
      <c r="ABV156" s="79"/>
      <c r="ABW156" s="79"/>
      <c r="ABX156" s="79"/>
      <c r="ABY156" s="79"/>
      <c r="ABZ156" s="79"/>
      <c r="ACA156" s="79"/>
      <c r="ACB156" s="79"/>
      <c r="ACC156" s="79"/>
      <c r="ACD156" s="79"/>
      <c r="ACE156" s="79"/>
      <c r="ACF156" s="79"/>
      <c r="ACG156" s="79"/>
      <c r="ACH156" s="79"/>
      <c r="ACI156" s="79"/>
      <c r="ACJ156" s="79"/>
      <c r="ACK156" s="79"/>
      <c r="ACL156" s="79"/>
      <c r="ACM156" s="79"/>
      <c r="ACN156" s="79"/>
      <c r="ACO156" s="79"/>
      <c r="ACP156" s="79"/>
      <c r="ACQ156" s="79"/>
      <c r="ACR156" s="79"/>
      <c r="ACS156" s="79"/>
      <c r="ACT156" s="79"/>
      <c r="ACU156" s="79"/>
      <c r="ACV156" s="79"/>
      <c r="ACW156" s="79"/>
      <c r="ACX156" s="79"/>
      <c r="ACY156" s="79"/>
      <c r="ACZ156" s="79"/>
      <c r="ADA156" s="79"/>
      <c r="ADB156" s="79"/>
      <c r="ADC156" s="79"/>
      <c r="ADD156" s="79"/>
      <c r="ADE156" s="79"/>
      <c r="ADF156" s="79"/>
      <c r="ADG156" s="79"/>
      <c r="ADH156" s="79"/>
      <c r="ADI156" s="79"/>
      <c r="ADJ156" s="79"/>
    </row>
    <row r="157" spans="1:790" s="89" customFormat="1" ht="13.5" x14ac:dyDescent="0.3">
      <c r="D157" s="90"/>
      <c r="E157" s="90"/>
      <c r="F157" s="90"/>
      <c r="G157" s="90"/>
      <c r="H157" s="91"/>
      <c r="I157" s="90"/>
      <c r="J157" s="90"/>
      <c r="K157" s="90"/>
      <c r="L157" s="90"/>
      <c r="M157" s="92"/>
      <c r="N157" s="92"/>
      <c r="O157" s="92"/>
      <c r="P157" s="90"/>
      <c r="Q157" s="90"/>
      <c r="R157" s="90"/>
      <c r="S157" s="90"/>
      <c r="T157" s="90"/>
      <c r="U157" s="90"/>
      <c r="V157" s="90"/>
      <c r="W157" s="90"/>
      <c r="X157" s="97"/>
      <c r="Y157" s="97"/>
      <c r="Z157" s="93"/>
      <c r="AA157" s="90"/>
      <c r="AB157" s="90"/>
      <c r="AC157" s="90"/>
      <c r="AD157" s="90"/>
      <c r="AE157" s="90"/>
      <c r="AF157" s="90"/>
      <c r="AG157" s="90"/>
      <c r="AH157" s="97"/>
      <c r="AI157" s="97"/>
      <c r="AJ157" s="94"/>
      <c r="AK157" s="95"/>
      <c r="AL157" s="90"/>
      <c r="AM157" s="90"/>
      <c r="AN157" s="90"/>
      <c r="AO157" s="91"/>
      <c r="AP157" s="90"/>
      <c r="AQ157" s="90"/>
      <c r="AR157" s="90"/>
      <c r="AS157" s="90"/>
      <c r="AT157" s="90"/>
      <c r="AU157" s="90"/>
      <c r="AV157" s="91"/>
      <c r="AW157" s="90"/>
      <c r="AX157" s="90"/>
      <c r="AY157" s="90"/>
      <c r="AZ157" s="90"/>
      <c r="BA157" s="90"/>
      <c r="BB157" s="96"/>
      <c r="BC157" s="97"/>
      <c r="BD157" s="90"/>
      <c r="BE157" s="90"/>
      <c r="BF157" s="98"/>
      <c r="BG157" s="98"/>
      <c r="BH157" s="98"/>
      <c r="BI157" s="98"/>
      <c r="BJ157" s="98"/>
      <c r="BK157" s="98"/>
      <c r="BL157" s="98"/>
      <c r="BM157" s="98"/>
      <c r="BN157" s="98"/>
      <c r="BO157" s="98"/>
      <c r="BP157" s="98"/>
      <c r="BQ157" s="98"/>
      <c r="BR157" s="98"/>
      <c r="BS157" s="98"/>
      <c r="BT157" s="98"/>
      <c r="BU157" s="98"/>
      <c r="BV157" s="98"/>
      <c r="BW157" s="98"/>
      <c r="BX157" s="98"/>
      <c r="BY157" s="98"/>
      <c r="BZ157" s="98"/>
      <c r="CA157" s="98"/>
      <c r="CB157" s="98"/>
      <c r="CC157" s="98"/>
      <c r="CD157" s="98"/>
      <c r="CE157" s="98"/>
      <c r="CF157" s="98"/>
      <c r="CG157" s="98"/>
      <c r="CH157" s="98"/>
      <c r="CI157" s="98"/>
      <c r="CJ157" s="98"/>
      <c r="CK157" s="98"/>
      <c r="CL157" s="98"/>
      <c r="CM157" s="98"/>
      <c r="CN157" s="98"/>
      <c r="CO157" s="98"/>
      <c r="CP157" s="98"/>
      <c r="CQ157" s="98"/>
      <c r="CR157" s="98"/>
      <c r="CS157" s="98"/>
      <c r="CT157" s="98"/>
      <c r="CU157" s="98"/>
      <c r="CV157" s="98"/>
      <c r="CW157" s="98"/>
      <c r="CX157" s="98"/>
      <c r="CY157" s="98"/>
      <c r="CZ157" s="98"/>
      <c r="DA157" s="98"/>
      <c r="DB157" s="98"/>
      <c r="DC157" s="98"/>
      <c r="DD157" s="98"/>
      <c r="DE157" s="98"/>
      <c r="DF157" s="98"/>
      <c r="DG157" s="98"/>
      <c r="DH157" s="98"/>
      <c r="DI157" s="98"/>
      <c r="DJ157" s="98"/>
      <c r="DK157" s="98"/>
      <c r="DL157" s="98"/>
      <c r="DM157" s="98"/>
      <c r="DN157" s="98"/>
      <c r="DO157" s="98"/>
      <c r="DP157" s="98"/>
      <c r="DQ157" s="98"/>
      <c r="DR157" s="98"/>
      <c r="DS157" s="98"/>
      <c r="DT157" s="98"/>
      <c r="DU157" s="98"/>
      <c r="DV157" s="98"/>
      <c r="DW157" s="98"/>
      <c r="DX157" s="98"/>
      <c r="DY157" s="98"/>
      <c r="DZ157" s="98"/>
      <c r="EA157" s="98"/>
      <c r="EB157" s="98"/>
      <c r="EC157" s="98"/>
      <c r="ED157" s="98"/>
      <c r="EE157" s="98"/>
      <c r="EF157" s="98"/>
      <c r="EG157" s="98"/>
      <c r="EH157" s="98"/>
      <c r="EI157" s="98"/>
      <c r="EJ157" s="98"/>
      <c r="EK157" s="98"/>
      <c r="EL157" s="98"/>
      <c r="EM157" s="98"/>
      <c r="EN157" s="98"/>
      <c r="EO157" s="98"/>
      <c r="EP157" s="98"/>
      <c r="EQ157" s="98"/>
      <c r="ER157" s="98"/>
      <c r="ES157" s="98"/>
      <c r="ET157" s="98"/>
      <c r="EU157" s="98"/>
      <c r="EV157" s="98"/>
      <c r="EW157" s="98"/>
      <c r="EX157" s="98"/>
      <c r="EY157" s="98"/>
      <c r="EZ157" s="98"/>
      <c r="FA157" s="98"/>
      <c r="FB157" s="98"/>
      <c r="FC157" s="98"/>
      <c r="FD157" s="98"/>
      <c r="FE157" s="98"/>
      <c r="FF157" s="98"/>
      <c r="FG157" s="98"/>
      <c r="FH157" s="98"/>
      <c r="FI157" s="98"/>
      <c r="FJ157" s="98"/>
      <c r="FK157" s="98"/>
      <c r="FL157" s="98"/>
      <c r="FM157" s="98"/>
      <c r="FN157" s="98"/>
      <c r="FO157" s="98"/>
      <c r="FP157" s="98"/>
      <c r="FQ157" s="98"/>
      <c r="FR157" s="98"/>
      <c r="FS157" s="98"/>
      <c r="FT157" s="98"/>
      <c r="FU157" s="98"/>
      <c r="FV157" s="98"/>
      <c r="FW157" s="98"/>
      <c r="FX157" s="98"/>
      <c r="FY157" s="98"/>
      <c r="FZ157" s="98"/>
      <c r="GA157" s="98"/>
      <c r="GB157" s="98"/>
      <c r="GC157" s="98"/>
      <c r="GD157" s="98"/>
      <c r="GE157" s="98"/>
      <c r="GF157" s="98"/>
      <c r="GG157" s="98"/>
      <c r="GH157" s="98"/>
      <c r="GI157" s="98"/>
      <c r="GJ157" s="98"/>
      <c r="GK157" s="98"/>
      <c r="GL157" s="98"/>
      <c r="GM157" s="98"/>
      <c r="GN157" s="98"/>
      <c r="GO157" s="98"/>
      <c r="GP157" s="98"/>
      <c r="GQ157" s="98"/>
      <c r="GR157" s="98"/>
      <c r="GS157" s="98"/>
      <c r="GT157" s="98"/>
      <c r="GU157" s="98"/>
      <c r="GV157" s="98"/>
      <c r="GW157" s="98"/>
      <c r="GX157" s="98"/>
      <c r="GY157" s="98"/>
      <c r="GZ157" s="98"/>
      <c r="HA157" s="98"/>
      <c r="HB157" s="98"/>
      <c r="HC157" s="98"/>
      <c r="HD157" s="98"/>
      <c r="HE157" s="98"/>
      <c r="HF157" s="98"/>
      <c r="HG157" s="98"/>
      <c r="HH157" s="98"/>
      <c r="HI157" s="98"/>
      <c r="HJ157" s="98"/>
      <c r="HK157" s="98"/>
      <c r="HL157" s="98"/>
      <c r="HM157" s="98"/>
      <c r="HN157" s="98"/>
      <c r="HO157" s="98"/>
      <c r="HP157" s="98"/>
      <c r="HQ157" s="98"/>
      <c r="HR157" s="98"/>
      <c r="HS157" s="98"/>
      <c r="HT157" s="98"/>
      <c r="HU157" s="98"/>
      <c r="HV157" s="98"/>
      <c r="HW157" s="98"/>
      <c r="HX157" s="98"/>
      <c r="HY157" s="98"/>
      <c r="HZ157" s="98"/>
      <c r="IA157" s="98"/>
      <c r="IB157" s="98"/>
      <c r="IC157" s="98"/>
      <c r="ID157" s="98"/>
      <c r="IE157" s="98"/>
      <c r="IF157" s="98"/>
      <c r="IG157" s="98"/>
      <c r="IH157" s="98"/>
      <c r="II157" s="98"/>
      <c r="IJ157" s="98"/>
      <c r="IK157" s="98"/>
      <c r="IL157" s="98"/>
      <c r="IM157" s="98"/>
      <c r="IN157" s="98"/>
      <c r="IO157" s="98"/>
      <c r="IP157" s="98"/>
      <c r="IQ157" s="98"/>
      <c r="IR157" s="98"/>
      <c r="IS157" s="98"/>
      <c r="IT157" s="98"/>
      <c r="IU157" s="98"/>
      <c r="IV157" s="98"/>
      <c r="IW157" s="98"/>
      <c r="IX157" s="98"/>
      <c r="IY157" s="98"/>
      <c r="IZ157" s="98"/>
      <c r="JA157" s="98"/>
      <c r="JB157" s="98"/>
      <c r="JC157" s="98"/>
      <c r="JD157" s="98"/>
      <c r="JE157" s="98"/>
      <c r="JF157" s="98"/>
      <c r="JG157" s="98"/>
      <c r="JH157" s="98"/>
      <c r="JI157" s="98"/>
      <c r="JJ157" s="98"/>
      <c r="JK157" s="98"/>
      <c r="JL157" s="98"/>
      <c r="JM157" s="98"/>
      <c r="JN157" s="98"/>
      <c r="JO157" s="98"/>
      <c r="JP157" s="98"/>
      <c r="JQ157" s="98"/>
      <c r="JR157" s="98"/>
      <c r="JS157" s="98"/>
      <c r="JT157" s="98"/>
      <c r="JU157" s="98"/>
      <c r="JV157" s="98"/>
      <c r="JW157" s="98"/>
      <c r="JX157" s="98"/>
      <c r="JY157" s="98"/>
      <c r="JZ157" s="98"/>
      <c r="KA157" s="98"/>
      <c r="KB157" s="98"/>
      <c r="KC157" s="98"/>
      <c r="KD157" s="98"/>
      <c r="KE157" s="98"/>
      <c r="KF157" s="98"/>
      <c r="KG157" s="98"/>
      <c r="KH157" s="98"/>
      <c r="KI157" s="98"/>
      <c r="KJ157" s="98"/>
      <c r="KK157" s="98"/>
      <c r="KL157" s="98"/>
      <c r="KM157" s="98"/>
      <c r="KN157" s="98"/>
      <c r="KO157" s="98"/>
      <c r="KP157" s="98"/>
      <c r="KQ157" s="98"/>
      <c r="KR157" s="98"/>
      <c r="KS157" s="98"/>
      <c r="KT157" s="98"/>
      <c r="KU157" s="98"/>
      <c r="KV157" s="98"/>
      <c r="KW157" s="98"/>
      <c r="KX157" s="98"/>
      <c r="KY157" s="98"/>
      <c r="KZ157" s="98"/>
      <c r="LA157" s="98"/>
      <c r="LB157" s="98"/>
      <c r="LC157" s="98"/>
      <c r="LD157" s="98"/>
      <c r="LE157" s="98"/>
      <c r="LF157" s="98"/>
      <c r="LG157" s="98"/>
      <c r="LH157" s="98"/>
      <c r="LI157" s="98"/>
      <c r="LJ157" s="98"/>
      <c r="LK157" s="98"/>
      <c r="LL157" s="98"/>
      <c r="LM157" s="98"/>
      <c r="LN157" s="98"/>
      <c r="LO157" s="98"/>
      <c r="LP157" s="98"/>
      <c r="LQ157" s="98"/>
      <c r="LR157" s="98"/>
      <c r="LS157" s="98"/>
      <c r="LT157" s="98"/>
      <c r="LU157" s="98"/>
      <c r="LV157" s="98"/>
      <c r="LW157" s="98"/>
      <c r="LX157" s="98"/>
      <c r="LY157" s="98"/>
      <c r="LZ157" s="98"/>
      <c r="MA157" s="98"/>
      <c r="MB157" s="98"/>
      <c r="MC157" s="98"/>
      <c r="MD157" s="98"/>
      <c r="ME157" s="98"/>
      <c r="MF157" s="98"/>
      <c r="MG157" s="98"/>
      <c r="MH157" s="98"/>
      <c r="MI157" s="98"/>
      <c r="MJ157" s="98"/>
      <c r="MK157" s="98"/>
      <c r="ML157" s="98"/>
      <c r="MM157" s="98"/>
      <c r="MN157" s="98"/>
      <c r="MO157" s="98"/>
      <c r="MP157" s="98"/>
      <c r="MQ157" s="98"/>
      <c r="MR157" s="98"/>
      <c r="MS157" s="98"/>
      <c r="MT157" s="98"/>
      <c r="MU157" s="98"/>
      <c r="MV157" s="98"/>
      <c r="MW157" s="98"/>
      <c r="MX157" s="98"/>
      <c r="MY157" s="98"/>
      <c r="MZ157" s="98"/>
      <c r="NA157" s="98"/>
      <c r="NB157" s="98"/>
      <c r="NC157" s="98"/>
      <c r="ND157" s="98"/>
      <c r="NE157" s="98"/>
      <c r="NF157" s="98"/>
      <c r="NG157" s="98"/>
      <c r="NH157" s="98"/>
      <c r="NI157" s="98"/>
      <c r="NJ157" s="98"/>
      <c r="NK157" s="98"/>
      <c r="NL157" s="98"/>
      <c r="NM157" s="98"/>
      <c r="NN157" s="98"/>
      <c r="NO157" s="98"/>
      <c r="NP157" s="98"/>
      <c r="NQ157" s="98"/>
      <c r="NR157" s="98"/>
      <c r="NS157" s="98"/>
      <c r="NT157" s="98"/>
      <c r="NU157" s="98"/>
      <c r="NV157" s="98"/>
      <c r="NW157" s="98"/>
      <c r="NX157" s="98"/>
      <c r="NY157" s="98"/>
      <c r="NZ157" s="98"/>
      <c r="OA157" s="98"/>
      <c r="OB157" s="98"/>
      <c r="OC157" s="98"/>
      <c r="OD157" s="98"/>
      <c r="OE157" s="98"/>
      <c r="OF157" s="98"/>
      <c r="OG157" s="98"/>
      <c r="OH157" s="98"/>
      <c r="OI157" s="98"/>
      <c r="OJ157" s="98"/>
      <c r="OK157" s="98"/>
      <c r="OL157" s="98"/>
      <c r="OM157" s="98"/>
      <c r="ON157" s="98"/>
      <c r="OO157" s="98"/>
      <c r="OP157" s="98"/>
      <c r="OQ157" s="98"/>
      <c r="OR157" s="98"/>
      <c r="OS157" s="98"/>
      <c r="OT157" s="98"/>
      <c r="OU157" s="98"/>
      <c r="OV157" s="98"/>
      <c r="OW157" s="98"/>
      <c r="OX157" s="98"/>
      <c r="OY157" s="98"/>
      <c r="OZ157" s="98"/>
      <c r="PA157" s="98"/>
      <c r="PB157" s="98"/>
      <c r="PC157" s="98"/>
      <c r="PD157" s="98"/>
      <c r="PE157" s="98"/>
      <c r="PF157" s="98"/>
      <c r="PG157" s="98"/>
      <c r="PH157" s="98"/>
      <c r="PI157" s="98"/>
      <c r="PJ157" s="98"/>
      <c r="PK157" s="98"/>
      <c r="PL157" s="98"/>
      <c r="PM157" s="98"/>
      <c r="PN157" s="98"/>
      <c r="PO157" s="98"/>
      <c r="PP157" s="98"/>
      <c r="PQ157" s="98"/>
      <c r="PR157" s="98"/>
      <c r="PS157" s="98"/>
      <c r="PT157" s="98"/>
      <c r="PU157" s="98"/>
      <c r="PV157" s="98"/>
      <c r="PW157" s="98"/>
      <c r="PX157" s="98"/>
      <c r="PY157" s="98"/>
      <c r="PZ157" s="98"/>
      <c r="QA157" s="98"/>
      <c r="QB157" s="98"/>
      <c r="QC157" s="98"/>
      <c r="QD157" s="98"/>
      <c r="QE157" s="98"/>
      <c r="QF157" s="98"/>
      <c r="QG157" s="98"/>
      <c r="QH157" s="98"/>
      <c r="QI157" s="98"/>
      <c r="QJ157" s="98"/>
      <c r="QK157" s="98"/>
      <c r="QL157" s="98"/>
      <c r="QM157" s="98"/>
      <c r="QN157" s="98"/>
      <c r="QO157" s="98"/>
      <c r="QP157" s="98"/>
      <c r="QQ157" s="98"/>
      <c r="QR157" s="98"/>
      <c r="QS157" s="98"/>
      <c r="QT157" s="98"/>
      <c r="QU157" s="98"/>
      <c r="QV157" s="98"/>
      <c r="QW157" s="98"/>
      <c r="QX157" s="98"/>
      <c r="QY157" s="98"/>
      <c r="QZ157" s="98"/>
      <c r="RA157" s="98"/>
      <c r="RB157" s="98"/>
      <c r="RC157" s="98"/>
      <c r="RD157" s="98"/>
      <c r="RE157" s="98"/>
      <c r="RF157" s="98"/>
      <c r="RG157" s="98"/>
      <c r="RH157" s="98"/>
      <c r="RI157" s="98"/>
      <c r="RJ157" s="98"/>
      <c r="RK157" s="98"/>
      <c r="RL157" s="98"/>
      <c r="RM157" s="98"/>
      <c r="RN157" s="98"/>
      <c r="RO157" s="98"/>
      <c r="RP157" s="98"/>
      <c r="RQ157" s="98"/>
      <c r="RR157" s="98"/>
      <c r="RS157" s="98"/>
      <c r="RT157" s="98"/>
      <c r="RU157" s="98"/>
      <c r="RV157" s="98"/>
      <c r="RW157" s="98"/>
      <c r="RX157" s="98"/>
      <c r="RY157" s="98"/>
      <c r="RZ157" s="98"/>
      <c r="SA157" s="98"/>
      <c r="SB157" s="98"/>
      <c r="SC157" s="98"/>
      <c r="SD157" s="98"/>
      <c r="SE157" s="98"/>
      <c r="SF157" s="98"/>
      <c r="SG157" s="98"/>
      <c r="SH157" s="98"/>
      <c r="SI157" s="98"/>
      <c r="SJ157" s="98"/>
      <c r="SK157" s="98"/>
      <c r="SL157" s="98"/>
      <c r="SM157" s="98"/>
      <c r="SN157" s="98"/>
      <c r="SO157" s="98"/>
      <c r="SP157" s="98"/>
      <c r="SQ157" s="98"/>
      <c r="SR157" s="98"/>
      <c r="SS157" s="98"/>
      <c r="ST157" s="98"/>
      <c r="SU157" s="98"/>
      <c r="SV157" s="98"/>
      <c r="SW157" s="98"/>
      <c r="SX157" s="98"/>
      <c r="SY157" s="98"/>
      <c r="SZ157" s="98"/>
      <c r="TA157" s="98"/>
      <c r="TB157" s="98"/>
      <c r="TC157" s="98"/>
      <c r="TD157" s="98"/>
      <c r="TE157" s="98"/>
      <c r="TF157" s="98"/>
      <c r="TG157" s="98"/>
      <c r="TH157" s="98"/>
      <c r="TI157" s="98"/>
      <c r="TJ157" s="98"/>
      <c r="TK157" s="98"/>
      <c r="TL157" s="98"/>
      <c r="TM157" s="98"/>
      <c r="TN157" s="98"/>
      <c r="TO157" s="98"/>
      <c r="TP157" s="98"/>
      <c r="TQ157" s="98"/>
      <c r="TR157" s="98"/>
      <c r="TS157" s="98"/>
      <c r="TT157" s="98"/>
      <c r="TU157" s="98"/>
      <c r="TV157" s="98"/>
      <c r="TW157" s="98"/>
      <c r="TX157" s="98"/>
      <c r="TY157" s="98"/>
      <c r="TZ157" s="98"/>
      <c r="UA157" s="98"/>
      <c r="UB157" s="98"/>
      <c r="UC157" s="98"/>
      <c r="UD157" s="98"/>
      <c r="UE157" s="98"/>
      <c r="UF157" s="98"/>
      <c r="UG157" s="98"/>
      <c r="UH157" s="98"/>
      <c r="UI157" s="98"/>
      <c r="UJ157" s="98"/>
      <c r="UK157" s="98"/>
      <c r="UL157" s="98"/>
      <c r="UM157" s="98"/>
      <c r="UN157" s="98"/>
      <c r="UO157" s="98"/>
      <c r="UP157" s="98"/>
      <c r="UQ157" s="98"/>
      <c r="UR157" s="98"/>
      <c r="US157" s="98"/>
      <c r="UT157" s="98"/>
      <c r="UU157" s="98"/>
      <c r="UV157" s="98"/>
      <c r="UW157" s="98"/>
      <c r="UX157" s="98"/>
      <c r="UY157" s="98"/>
      <c r="UZ157" s="98"/>
      <c r="VA157" s="98"/>
      <c r="VB157" s="98"/>
      <c r="VC157" s="98"/>
      <c r="VD157" s="98"/>
      <c r="VE157" s="98"/>
      <c r="VF157" s="98"/>
      <c r="VG157" s="98"/>
      <c r="VH157" s="98"/>
      <c r="VI157" s="98"/>
      <c r="VJ157" s="98"/>
      <c r="VK157" s="98"/>
      <c r="VL157" s="98"/>
      <c r="VM157" s="98"/>
      <c r="VN157" s="98"/>
      <c r="VO157" s="98"/>
      <c r="VP157" s="98"/>
      <c r="VQ157" s="98"/>
      <c r="VR157" s="98"/>
      <c r="VS157" s="98"/>
      <c r="VT157" s="98"/>
      <c r="VU157" s="98"/>
      <c r="VV157" s="98"/>
      <c r="VW157" s="98"/>
      <c r="VX157" s="98"/>
      <c r="VY157" s="98"/>
      <c r="VZ157" s="98"/>
      <c r="WA157" s="98"/>
      <c r="WB157" s="98"/>
      <c r="WC157" s="98"/>
      <c r="WD157" s="98"/>
      <c r="WE157" s="98"/>
      <c r="WF157" s="98"/>
      <c r="WG157" s="98"/>
      <c r="WH157" s="98"/>
      <c r="WI157" s="98"/>
      <c r="WJ157" s="98"/>
      <c r="WK157" s="98"/>
      <c r="WL157" s="98"/>
      <c r="WM157" s="98"/>
      <c r="WN157" s="98"/>
      <c r="WO157" s="98"/>
      <c r="WP157" s="98"/>
      <c r="WQ157" s="98"/>
      <c r="WR157" s="98"/>
      <c r="WS157" s="98"/>
      <c r="WT157" s="98"/>
      <c r="WU157" s="98"/>
      <c r="WV157" s="98"/>
      <c r="WW157" s="98"/>
      <c r="WX157" s="98"/>
      <c r="WY157" s="98"/>
      <c r="WZ157" s="98"/>
      <c r="XA157" s="98"/>
      <c r="XB157" s="98"/>
      <c r="XC157" s="98"/>
      <c r="XD157" s="98"/>
      <c r="XE157" s="98"/>
      <c r="XF157" s="98"/>
      <c r="XG157" s="98"/>
      <c r="XH157" s="98"/>
      <c r="XI157" s="98"/>
      <c r="XJ157" s="98"/>
      <c r="XK157" s="98"/>
      <c r="XL157" s="98"/>
      <c r="XM157" s="98"/>
      <c r="XN157" s="98"/>
      <c r="XO157" s="98"/>
      <c r="XP157" s="98"/>
      <c r="XQ157" s="98"/>
      <c r="XR157" s="98"/>
      <c r="XS157" s="98"/>
      <c r="XT157" s="98"/>
      <c r="XU157" s="98"/>
      <c r="XV157" s="98"/>
      <c r="XW157" s="98"/>
      <c r="XX157" s="98"/>
      <c r="XY157" s="98"/>
      <c r="XZ157" s="98"/>
      <c r="YA157" s="98"/>
      <c r="YB157" s="98"/>
      <c r="YC157" s="98"/>
      <c r="YD157" s="98"/>
      <c r="YE157" s="98"/>
      <c r="YF157" s="98"/>
      <c r="YG157" s="98"/>
      <c r="YH157" s="98"/>
      <c r="YI157" s="98"/>
      <c r="YJ157" s="98"/>
      <c r="YK157" s="98"/>
      <c r="YL157" s="98"/>
      <c r="YM157" s="98"/>
      <c r="YN157" s="98"/>
      <c r="YO157" s="98"/>
      <c r="YP157" s="98"/>
      <c r="YQ157" s="98"/>
      <c r="YR157" s="98"/>
      <c r="YS157" s="98"/>
      <c r="YT157" s="98"/>
      <c r="YU157" s="98"/>
      <c r="YV157" s="98"/>
      <c r="YW157" s="98"/>
      <c r="YX157" s="98"/>
      <c r="YY157" s="98"/>
      <c r="YZ157" s="98"/>
      <c r="ZA157" s="98"/>
      <c r="ZB157" s="98"/>
      <c r="ZC157" s="98"/>
      <c r="ZD157" s="98"/>
      <c r="ZE157" s="98"/>
      <c r="ZF157" s="98"/>
      <c r="ZG157" s="98"/>
      <c r="ZH157" s="98"/>
      <c r="ZI157" s="98"/>
      <c r="ZJ157" s="98"/>
      <c r="ZK157" s="98"/>
      <c r="ZL157" s="98"/>
      <c r="ZM157" s="98"/>
      <c r="ZN157" s="98"/>
      <c r="ZO157" s="98"/>
      <c r="ZP157" s="98"/>
      <c r="ZQ157" s="98"/>
      <c r="ZR157" s="98"/>
      <c r="ZS157" s="98"/>
      <c r="ZT157" s="98"/>
      <c r="ZU157" s="98"/>
      <c r="ZV157" s="98"/>
      <c r="ZW157" s="98"/>
      <c r="ZX157" s="98"/>
      <c r="ZY157" s="98"/>
      <c r="ZZ157" s="98"/>
      <c r="AAA157" s="98"/>
      <c r="AAB157" s="98"/>
      <c r="AAC157" s="98"/>
      <c r="AAD157" s="98"/>
      <c r="AAE157" s="98"/>
      <c r="AAF157" s="98"/>
      <c r="AAG157" s="98"/>
      <c r="AAH157" s="98"/>
      <c r="AAI157" s="98"/>
      <c r="AAJ157" s="98"/>
      <c r="AAK157" s="98"/>
      <c r="AAL157" s="98"/>
      <c r="AAM157" s="98"/>
      <c r="AAN157" s="98"/>
      <c r="AAO157" s="98"/>
      <c r="AAP157" s="98"/>
      <c r="AAQ157" s="98"/>
      <c r="AAR157" s="98"/>
      <c r="AAS157" s="98"/>
      <c r="AAT157" s="98"/>
      <c r="AAU157" s="98"/>
      <c r="AAV157" s="98"/>
      <c r="AAW157" s="98"/>
      <c r="AAX157" s="98"/>
      <c r="AAY157" s="98"/>
      <c r="AAZ157" s="98"/>
      <c r="ABA157" s="98"/>
      <c r="ABB157" s="98"/>
      <c r="ABC157" s="98"/>
      <c r="ABD157" s="98"/>
      <c r="ABE157" s="98"/>
      <c r="ABF157" s="98"/>
      <c r="ABG157" s="98"/>
      <c r="ABH157" s="98"/>
      <c r="ABI157" s="98"/>
      <c r="ABJ157" s="98"/>
      <c r="ABK157" s="98"/>
      <c r="ABL157" s="98"/>
      <c r="ABM157" s="98"/>
      <c r="ABN157" s="98"/>
      <c r="ABO157" s="98"/>
      <c r="ABP157" s="98"/>
      <c r="ABQ157" s="98"/>
      <c r="ABR157" s="98"/>
      <c r="ABS157" s="98"/>
      <c r="ABT157" s="98"/>
      <c r="ABU157" s="98"/>
      <c r="ABV157" s="98"/>
      <c r="ABW157" s="98"/>
      <c r="ABX157" s="98"/>
      <c r="ABY157" s="98"/>
      <c r="ABZ157" s="98"/>
      <c r="ACA157" s="98"/>
      <c r="ACB157" s="98"/>
      <c r="ACC157" s="98"/>
      <c r="ACD157" s="98"/>
      <c r="ACE157" s="98"/>
      <c r="ACF157" s="98"/>
      <c r="ACG157" s="98"/>
      <c r="ACH157" s="98"/>
      <c r="ACI157" s="98"/>
      <c r="ACJ157" s="98"/>
      <c r="ACK157" s="98"/>
      <c r="ACL157" s="98"/>
      <c r="ACM157" s="98"/>
      <c r="ACN157" s="98"/>
      <c r="ACO157" s="98"/>
      <c r="ACP157" s="98"/>
      <c r="ACQ157" s="98"/>
      <c r="ACR157" s="98"/>
      <c r="ACS157" s="98"/>
      <c r="ACT157" s="98"/>
      <c r="ACU157" s="98"/>
      <c r="ACV157" s="98"/>
      <c r="ACW157" s="98"/>
      <c r="ACX157" s="98"/>
      <c r="ACY157" s="98"/>
      <c r="ACZ157" s="98"/>
      <c r="ADA157" s="98"/>
      <c r="ADB157" s="98"/>
      <c r="ADC157" s="98"/>
      <c r="ADD157" s="98"/>
      <c r="ADE157" s="98"/>
      <c r="ADF157" s="98"/>
      <c r="ADG157" s="98"/>
      <c r="ADH157" s="98"/>
      <c r="ADI157" s="98"/>
      <c r="ADJ157" s="98"/>
    </row>
    <row r="158" spans="1:790" s="16" customFormat="1" ht="13.5" x14ac:dyDescent="0.3">
      <c r="D158" s="99"/>
      <c r="E158" s="99"/>
      <c r="F158" s="99"/>
      <c r="G158" s="99"/>
      <c r="H158" s="100"/>
      <c r="I158" s="99"/>
      <c r="J158" s="99"/>
      <c r="K158" s="99"/>
      <c r="L158" s="99"/>
      <c r="M158" s="101"/>
      <c r="N158" s="101"/>
      <c r="O158" s="101"/>
      <c r="P158" s="99"/>
      <c r="Q158" s="99"/>
      <c r="R158" s="99"/>
      <c r="S158" s="99"/>
      <c r="T158" s="99"/>
      <c r="U158" s="99"/>
      <c r="V158" s="99"/>
      <c r="W158" s="99"/>
      <c r="X158" s="106"/>
      <c r="Y158" s="106"/>
      <c r="Z158" s="102"/>
      <c r="AA158" s="99"/>
      <c r="AB158" s="99"/>
      <c r="AC158" s="99"/>
      <c r="AD158" s="99"/>
      <c r="AE158" s="99"/>
      <c r="AF158" s="99"/>
      <c r="AG158" s="99"/>
      <c r="AH158" s="106"/>
      <c r="AI158" s="106"/>
      <c r="AJ158" s="103"/>
      <c r="AK158" s="104"/>
      <c r="AL158" s="99"/>
      <c r="AM158" s="99"/>
      <c r="AN158" s="99"/>
      <c r="AO158" s="100"/>
      <c r="AP158" s="99"/>
      <c r="AQ158" s="99"/>
      <c r="AR158" s="99"/>
      <c r="AS158" s="99"/>
      <c r="AT158" s="99"/>
      <c r="AU158" s="99"/>
      <c r="AV158" s="100"/>
      <c r="AW158" s="99"/>
      <c r="AX158" s="99"/>
      <c r="AY158" s="99"/>
      <c r="AZ158" s="99"/>
      <c r="BA158" s="99"/>
      <c r="BB158" s="105"/>
      <c r="BC158" s="106"/>
      <c r="BD158" s="99"/>
      <c r="BE158" s="99"/>
      <c r="BF158" s="107"/>
      <c r="BG158" s="107"/>
      <c r="BH158" s="107"/>
      <c r="BI158" s="107"/>
      <c r="BJ158" s="107"/>
      <c r="BK158" s="107"/>
      <c r="BL158" s="107"/>
      <c r="BM158" s="107"/>
      <c r="BN158" s="107"/>
      <c r="BO158" s="107"/>
      <c r="BP158" s="107"/>
      <c r="BQ158" s="107"/>
      <c r="BR158" s="107"/>
      <c r="BS158" s="107"/>
      <c r="BT158" s="107"/>
      <c r="BU158" s="107"/>
      <c r="BV158" s="107"/>
      <c r="BW158" s="107"/>
      <c r="BX158" s="107"/>
      <c r="BY158" s="107"/>
      <c r="BZ158" s="107"/>
      <c r="CA158" s="107"/>
      <c r="CB158" s="107"/>
      <c r="CC158" s="107"/>
      <c r="CD158" s="107"/>
      <c r="CE158" s="107"/>
      <c r="CF158" s="107"/>
      <c r="CG158" s="107"/>
      <c r="CH158" s="107"/>
      <c r="CI158" s="107"/>
      <c r="CJ158" s="107"/>
      <c r="CK158" s="107"/>
      <c r="CL158" s="107"/>
      <c r="CM158" s="107"/>
      <c r="CN158" s="107"/>
      <c r="CO158" s="107"/>
      <c r="CP158" s="107"/>
      <c r="CQ158" s="107"/>
      <c r="CR158" s="107"/>
      <c r="CS158" s="107"/>
      <c r="CT158" s="107"/>
      <c r="CU158" s="107"/>
      <c r="CV158" s="107"/>
      <c r="CW158" s="107"/>
      <c r="CX158" s="107"/>
      <c r="CY158" s="107"/>
      <c r="CZ158" s="107"/>
      <c r="DA158" s="107"/>
      <c r="DB158" s="107"/>
      <c r="DC158" s="107"/>
      <c r="DD158" s="107"/>
      <c r="DE158" s="107"/>
      <c r="DF158" s="107"/>
      <c r="DG158" s="107"/>
      <c r="DH158" s="107"/>
      <c r="DI158" s="107"/>
      <c r="DJ158" s="107"/>
      <c r="DK158" s="107"/>
      <c r="DL158" s="107"/>
      <c r="DM158" s="107"/>
      <c r="DN158" s="107"/>
      <c r="DO158" s="107"/>
      <c r="DP158" s="107"/>
      <c r="DQ158" s="107"/>
      <c r="DR158" s="107"/>
      <c r="DS158" s="107"/>
      <c r="DT158" s="107"/>
      <c r="DU158" s="107"/>
      <c r="DV158" s="107"/>
      <c r="DW158" s="107"/>
      <c r="DX158" s="107"/>
      <c r="DY158" s="107"/>
      <c r="DZ158" s="107"/>
      <c r="EA158" s="107"/>
      <c r="EB158" s="107"/>
      <c r="EC158" s="107"/>
      <c r="ED158" s="107"/>
      <c r="EE158" s="107"/>
      <c r="EF158" s="107"/>
      <c r="EG158" s="107"/>
      <c r="EH158" s="107"/>
      <c r="EI158" s="107"/>
      <c r="EJ158" s="107"/>
      <c r="EK158" s="107"/>
      <c r="EL158" s="107"/>
      <c r="EM158" s="107"/>
      <c r="EN158" s="107"/>
      <c r="EO158" s="107"/>
      <c r="EP158" s="107"/>
      <c r="EQ158" s="107"/>
      <c r="ER158" s="107"/>
      <c r="ES158" s="107"/>
      <c r="ET158" s="107"/>
      <c r="EU158" s="107"/>
      <c r="EV158" s="107"/>
      <c r="EW158" s="107"/>
      <c r="EX158" s="107"/>
      <c r="EY158" s="107"/>
      <c r="EZ158" s="107"/>
      <c r="FA158" s="107"/>
      <c r="FB158" s="107"/>
      <c r="FC158" s="107"/>
      <c r="FD158" s="107"/>
      <c r="FE158" s="107"/>
      <c r="FF158" s="107"/>
      <c r="FG158" s="107"/>
      <c r="FH158" s="107"/>
      <c r="FI158" s="107"/>
      <c r="FJ158" s="107"/>
      <c r="FK158" s="107"/>
      <c r="FL158" s="107"/>
      <c r="FM158" s="107"/>
      <c r="FN158" s="107"/>
      <c r="FO158" s="107"/>
      <c r="FP158" s="107"/>
      <c r="FQ158" s="107"/>
      <c r="FR158" s="107"/>
      <c r="FS158" s="107"/>
      <c r="FT158" s="107"/>
      <c r="FU158" s="107"/>
      <c r="FV158" s="107"/>
      <c r="FW158" s="107"/>
      <c r="FX158" s="107"/>
      <c r="FY158" s="107"/>
      <c r="FZ158" s="107"/>
      <c r="GA158" s="107"/>
      <c r="GB158" s="107"/>
      <c r="GC158" s="107"/>
      <c r="GD158" s="107"/>
      <c r="GE158" s="107"/>
      <c r="GF158" s="107"/>
      <c r="GG158" s="107"/>
      <c r="GH158" s="107"/>
      <c r="GI158" s="107"/>
      <c r="GJ158" s="107"/>
      <c r="GK158" s="107"/>
      <c r="GL158" s="107"/>
      <c r="GM158" s="107"/>
      <c r="GN158" s="107"/>
      <c r="GO158" s="107"/>
      <c r="GP158" s="107"/>
      <c r="GQ158" s="107"/>
      <c r="GR158" s="107"/>
      <c r="GS158" s="107"/>
      <c r="GT158" s="107"/>
      <c r="GU158" s="107"/>
      <c r="GV158" s="107"/>
      <c r="GW158" s="107"/>
      <c r="GX158" s="107"/>
      <c r="GY158" s="107"/>
      <c r="GZ158" s="107"/>
      <c r="HA158" s="107"/>
      <c r="HB158" s="107"/>
      <c r="HC158" s="107"/>
      <c r="HD158" s="107"/>
      <c r="HE158" s="107"/>
      <c r="HF158" s="107"/>
      <c r="HG158" s="107"/>
      <c r="HH158" s="107"/>
      <c r="HI158" s="107"/>
      <c r="HJ158" s="107"/>
      <c r="HK158" s="107"/>
      <c r="HL158" s="107"/>
      <c r="HM158" s="107"/>
      <c r="HN158" s="107"/>
      <c r="HO158" s="107"/>
      <c r="HP158" s="107"/>
      <c r="HQ158" s="107"/>
      <c r="HR158" s="107"/>
      <c r="HS158" s="107"/>
      <c r="HT158" s="107"/>
      <c r="HU158" s="107"/>
      <c r="HV158" s="107"/>
      <c r="HW158" s="107"/>
      <c r="HX158" s="107"/>
      <c r="HY158" s="107"/>
      <c r="HZ158" s="107"/>
      <c r="IA158" s="107"/>
      <c r="IB158" s="107"/>
      <c r="IC158" s="107"/>
      <c r="ID158" s="107"/>
      <c r="IE158" s="107"/>
      <c r="IF158" s="107"/>
      <c r="IG158" s="107"/>
      <c r="IH158" s="107"/>
      <c r="II158" s="107"/>
      <c r="IJ158" s="107"/>
      <c r="IK158" s="107"/>
      <c r="IL158" s="107"/>
      <c r="IM158" s="107"/>
      <c r="IN158" s="107"/>
      <c r="IO158" s="107"/>
      <c r="IP158" s="107"/>
      <c r="IQ158" s="107"/>
      <c r="IR158" s="107"/>
      <c r="IS158" s="107"/>
      <c r="IT158" s="107"/>
      <c r="IU158" s="107"/>
      <c r="IV158" s="107"/>
      <c r="IW158" s="107"/>
      <c r="IX158" s="107"/>
      <c r="IY158" s="107"/>
      <c r="IZ158" s="107"/>
      <c r="JA158" s="107"/>
      <c r="JB158" s="107"/>
      <c r="JC158" s="107"/>
      <c r="JD158" s="107"/>
      <c r="JE158" s="107"/>
      <c r="JF158" s="107"/>
      <c r="JG158" s="107"/>
      <c r="JH158" s="107"/>
      <c r="JI158" s="107"/>
      <c r="JJ158" s="107"/>
      <c r="JK158" s="107"/>
      <c r="JL158" s="107"/>
      <c r="JM158" s="107"/>
      <c r="JN158" s="107"/>
      <c r="JO158" s="107"/>
      <c r="JP158" s="107"/>
      <c r="JQ158" s="107"/>
      <c r="JR158" s="107"/>
      <c r="JS158" s="107"/>
      <c r="JT158" s="107"/>
      <c r="JU158" s="107"/>
      <c r="JV158" s="107"/>
      <c r="JW158" s="107"/>
      <c r="JX158" s="107"/>
      <c r="JY158" s="107"/>
      <c r="JZ158" s="107"/>
      <c r="KA158" s="107"/>
      <c r="KB158" s="107"/>
      <c r="KC158" s="107"/>
      <c r="KD158" s="107"/>
      <c r="KE158" s="107"/>
      <c r="KF158" s="107"/>
      <c r="KG158" s="107"/>
      <c r="KH158" s="107"/>
      <c r="KI158" s="107"/>
      <c r="KJ158" s="107"/>
      <c r="KK158" s="107"/>
      <c r="KL158" s="107"/>
      <c r="KM158" s="107"/>
      <c r="KN158" s="107"/>
      <c r="KO158" s="107"/>
      <c r="KP158" s="107"/>
      <c r="KQ158" s="107"/>
      <c r="KR158" s="107"/>
      <c r="KS158" s="107"/>
      <c r="KT158" s="107"/>
      <c r="KU158" s="107"/>
      <c r="KV158" s="107"/>
      <c r="KW158" s="107"/>
      <c r="KX158" s="107"/>
      <c r="KY158" s="107"/>
      <c r="KZ158" s="107"/>
      <c r="LA158" s="107"/>
      <c r="LB158" s="107"/>
      <c r="LC158" s="107"/>
      <c r="LD158" s="107"/>
      <c r="LE158" s="107"/>
      <c r="LF158" s="107"/>
      <c r="LG158" s="107"/>
      <c r="LH158" s="107"/>
      <c r="LI158" s="107"/>
      <c r="LJ158" s="107"/>
      <c r="LK158" s="107"/>
      <c r="LL158" s="107"/>
      <c r="LM158" s="107"/>
      <c r="LN158" s="107"/>
      <c r="LO158" s="107"/>
      <c r="LP158" s="107"/>
      <c r="LQ158" s="107"/>
      <c r="LR158" s="107"/>
      <c r="LS158" s="107"/>
      <c r="LT158" s="107"/>
      <c r="LU158" s="107"/>
      <c r="LV158" s="107"/>
      <c r="LW158" s="107"/>
      <c r="LX158" s="107"/>
      <c r="LY158" s="107"/>
      <c r="LZ158" s="107"/>
      <c r="MA158" s="107"/>
      <c r="MB158" s="107"/>
      <c r="MC158" s="107"/>
      <c r="MD158" s="107"/>
      <c r="ME158" s="107"/>
      <c r="MF158" s="107"/>
      <c r="MG158" s="107"/>
      <c r="MH158" s="107"/>
      <c r="MI158" s="107"/>
      <c r="MJ158" s="107"/>
      <c r="MK158" s="107"/>
      <c r="ML158" s="107"/>
      <c r="MM158" s="107"/>
      <c r="MN158" s="107"/>
      <c r="MO158" s="107"/>
      <c r="MP158" s="107"/>
      <c r="MQ158" s="107"/>
      <c r="MR158" s="107"/>
      <c r="MS158" s="107"/>
      <c r="MT158" s="107"/>
      <c r="MU158" s="107"/>
      <c r="MV158" s="107"/>
      <c r="MW158" s="107"/>
      <c r="MX158" s="107"/>
      <c r="MY158" s="107"/>
      <c r="MZ158" s="107"/>
      <c r="NA158" s="107"/>
      <c r="NB158" s="107"/>
      <c r="NC158" s="107"/>
      <c r="ND158" s="107"/>
      <c r="NE158" s="107"/>
      <c r="NF158" s="107"/>
      <c r="NG158" s="107"/>
      <c r="NH158" s="107"/>
      <c r="NI158" s="107"/>
      <c r="NJ158" s="107"/>
      <c r="NK158" s="107"/>
      <c r="NL158" s="107"/>
      <c r="NM158" s="107"/>
      <c r="NN158" s="107"/>
      <c r="NO158" s="107"/>
      <c r="NP158" s="107"/>
      <c r="NQ158" s="107"/>
      <c r="NR158" s="107"/>
      <c r="NS158" s="107"/>
      <c r="NT158" s="107"/>
      <c r="NU158" s="107"/>
      <c r="NV158" s="107"/>
      <c r="NW158" s="107"/>
      <c r="NX158" s="107"/>
      <c r="NY158" s="107"/>
      <c r="NZ158" s="107"/>
      <c r="OA158" s="107"/>
      <c r="OB158" s="107"/>
      <c r="OC158" s="107"/>
      <c r="OD158" s="107"/>
      <c r="OE158" s="107"/>
      <c r="OF158" s="107"/>
      <c r="OG158" s="107"/>
      <c r="OH158" s="107"/>
      <c r="OI158" s="107"/>
      <c r="OJ158" s="107"/>
      <c r="OK158" s="107"/>
      <c r="OL158" s="107"/>
      <c r="OM158" s="107"/>
      <c r="ON158" s="107"/>
      <c r="OO158" s="107"/>
      <c r="OP158" s="107"/>
      <c r="OQ158" s="107"/>
      <c r="OR158" s="107"/>
      <c r="OS158" s="107"/>
      <c r="OT158" s="107"/>
      <c r="OU158" s="107"/>
      <c r="OV158" s="107"/>
      <c r="OW158" s="107"/>
      <c r="OX158" s="107"/>
      <c r="OY158" s="107"/>
      <c r="OZ158" s="107"/>
      <c r="PA158" s="107"/>
      <c r="PB158" s="107"/>
      <c r="PC158" s="107"/>
      <c r="PD158" s="107"/>
      <c r="PE158" s="107"/>
      <c r="PF158" s="107"/>
      <c r="PG158" s="107"/>
      <c r="PH158" s="107"/>
      <c r="PI158" s="107"/>
      <c r="PJ158" s="107"/>
      <c r="PK158" s="107"/>
      <c r="PL158" s="107"/>
      <c r="PM158" s="107"/>
      <c r="PN158" s="107"/>
      <c r="PO158" s="107"/>
      <c r="PP158" s="107"/>
      <c r="PQ158" s="107"/>
      <c r="PR158" s="107"/>
      <c r="PS158" s="107"/>
      <c r="PT158" s="107"/>
      <c r="PU158" s="107"/>
      <c r="PV158" s="107"/>
      <c r="PW158" s="107"/>
      <c r="PX158" s="107"/>
      <c r="PY158" s="107"/>
      <c r="PZ158" s="107"/>
      <c r="QA158" s="107"/>
      <c r="QB158" s="107"/>
      <c r="QC158" s="107"/>
      <c r="QD158" s="107"/>
      <c r="QE158" s="107"/>
      <c r="QF158" s="107"/>
      <c r="QG158" s="107"/>
      <c r="QH158" s="107"/>
      <c r="QI158" s="107"/>
      <c r="QJ158" s="107"/>
      <c r="QK158" s="107"/>
      <c r="QL158" s="107"/>
      <c r="QM158" s="107"/>
      <c r="QN158" s="107"/>
      <c r="QO158" s="107"/>
      <c r="QP158" s="107"/>
      <c r="QQ158" s="107"/>
      <c r="QR158" s="107"/>
      <c r="QS158" s="107"/>
      <c r="QT158" s="107"/>
      <c r="QU158" s="107"/>
      <c r="QV158" s="107"/>
      <c r="QW158" s="107"/>
      <c r="QX158" s="107"/>
      <c r="QY158" s="107"/>
      <c r="QZ158" s="107"/>
      <c r="RA158" s="107"/>
      <c r="RB158" s="107"/>
      <c r="RC158" s="107"/>
      <c r="RD158" s="107"/>
      <c r="RE158" s="107"/>
      <c r="RF158" s="107"/>
      <c r="RG158" s="107"/>
      <c r="RH158" s="107"/>
      <c r="RI158" s="107"/>
      <c r="RJ158" s="107"/>
      <c r="RK158" s="107"/>
      <c r="RL158" s="107"/>
      <c r="RM158" s="107"/>
      <c r="RN158" s="107"/>
      <c r="RO158" s="107"/>
      <c r="RP158" s="107"/>
      <c r="RQ158" s="107"/>
      <c r="RR158" s="107"/>
      <c r="RS158" s="107"/>
      <c r="RT158" s="107"/>
      <c r="RU158" s="107"/>
      <c r="RV158" s="107"/>
      <c r="RW158" s="107"/>
      <c r="RX158" s="107"/>
      <c r="RY158" s="107"/>
      <c r="RZ158" s="107"/>
      <c r="SA158" s="107"/>
      <c r="SB158" s="107"/>
      <c r="SC158" s="107"/>
      <c r="SD158" s="107"/>
      <c r="SE158" s="107"/>
      <c r="SF158" s="107"/>
      <c r="SG158" s="107"/>
      <c r="SH158" s="107"/>
      <c r="SI158" s="107"/>
      <c r="SJ158" s="107"/>
      <c r="SK158" s="107"/>
      <c r="SL158" s="107"/>
      <c r="SM158" s="107"/>
      <c r="SN158" s="107"/>
      <c r="SO158" s="107"/>
      <c r="SP158" s="107"/>
      <c r="SQ158" s="107"/>
      <c r="SR158" s="107"/>
      <c r="SS158" s="107"/>
      <c r="ST158" s="107"/>
      <c r="SU158" s="107"/>
      <c r="SV158" s="107"/>
      <c r="SW158" s="107"/>
      <c r="SX158" s="107"/>
      <c r="SY158" s="107"/>
      <c r="SZ158" s="107"/>
      <c r="TA158" s="107"/>
      <c r="TB158" s="107"/>
      <c r="TC158" s="107"/>
      <c r="TD158" s="107"/>
      <c r="TE158" s="107"/>
      <c r="TF158" s="107"/>
      <c r="TG158" s="107"/>
      <c r="TH158" s="107"/>
      <c r="TI158" s="107"/>
      <c r="TJ158" s="107"/>
      <c r="TK158" s="107"/>
      <c r="TL158" s="107"/>
      <c r="TM158" s="107"/>
      <c r="TN158" s="107"/>
      <c r="TO158" s="107"/>
      <c r="TP158" s="107"/>
      <c r="TQ158" s="107"/>
      <c r="TR158" s="107"/>
      <c r="TS158" s="107"/>
      <c r="TT158" s="107"/>
      <c r="TU158" s="107"/>
      <c r="TV158" s="107"/>
      <c r="TW158" s="107"/>
      <c r="TX158" s="107"/>
      <c r="TY158" s="107"/>
      <c r="TZ158" s="107"/>
      <c r="UA158" s="107"/>
      <c r="UB158" s="107"/>
      <c r="UC158" s="107"/>
      <c r="UD158" s="107"/>
      <c r="UE158" s="107"/>
      <c r="UF158" s="107"/>
      <c r="UG158" s="107"/>
      <c r="UH158" s="107"/>
      <c r="UI158" s="107"/>
      <c r="UJ158" s="107"/>
      <c r="UK158" s="107"/>
      <c r="UL158" s="107"/>
      <c r="UM158" s="107"/>
      <c r="UN158" s="107"/>
      <c r="UO158" s="107"/>
      <c r="UP158" s="107"/>
      <c r="UQ158" s="107"/>
      <c r="UR158" s="107"/>
      <c r="US158" s="107"/>
      <c r="UT158" s="107"/>
      <c r="UU158" s="107"/>
      <c r="UV158" s="107"/>
      <c r="UW158" s="107"/>
      <c r="UX158" s="107"/>
      <c r="UY158" s="107"/>
      <c r="UZ158" s="107"/>
      <c r="VA158" s="107"/>
      <c r="VB158" s="107"/>
      <c r="VC158" s="107"/>
      <c r="VD158" s="107"/>
      <c r="VE158" s="107"/>
      <c r="VF158" s="107"/>
      <c r="VG158" s="107"/>
      <c r="VH158" s="107"/>
      <c r="VI158" s="107"/>
      <c r="VJ158" s="107"/>
      <c r="VK158" s="107"/>
      <c r="VL158" s="107"/>
      <c r="VM158" s="107"/>
      <c r="VN158" s="107"/>
      <c r="VO158" s="107"/>
      <c r="VP158" s="107"/>
      <c r="VQ158" s="107"/>
      <c r="VR158" s="107"/>
      <c r="VS158" s="107"/>
      <c r="VT158" s="107"/>
      <c r="VU158" s="107"/>
      <c r="VV158" s="107"/>
      <c r="VW158" s="107"/>
      <c r="VX158" s="107"/>
      <c r="VY158" s="107"/>
      <c r="VZ158" s="107"/>
      <c r="WA158" s="107"/>
      <c r="WB158" s="107"/>
      <c r="WC158" s="107"/>
      <c r="WD158" s="107"/>
      <c r="WE158" s="107"/>
      <c r="WF158" s="107"/>
      <c r="WG158" s="107"/>
      <c r="WH158" s="107"/>
      <c r="WI158" s="107"/>
      <c r="WJ158" s="107"/>
      <c r="WK158" s="107"/>
      <c r="WL158" s="107"/>
      <c r="WM158" s="107"/>
      <c r="WN158" s="107"/>
      <c r="WO158" s="107"/>
      <c r="WP158" s="107"/>
      <c r="WQ158" s="107"/>
      <c r="WR158" s="107"/>
      <c r="WS158" s="107"/>
      <c r="WT158" s="107"/>
      <c r="WU158" s="107"/>
      <c r="WV158" s="107"/>
      <c r="WW158" s="107"/>
      <c r="WX158" s="107"/>
      <c r="WY158" s="107"/>
      <c r="WZ158" s="107"/>
      <c r="XA158" s="107"/>
      <c r="XB158" s="107"/>
      <c r="XC158" s="107"/>
      <c r="XD158" s="107"/>
      <c r="XE158" s="107"/>
      <c r="XF158" s="107"/>
      <c r="XG158" s="107"/>
      <c r="XH158" s="107"/>
      <c r="XI158" s="107"/>
      <c r="XJ158" s="107"/>
      <c r="XK158" s="107"/>
      <c r="XL158" s="107"/>
      <c r="XM158" s="107"/>
      <c r="XN158" s="107"/>
      <c r="XO158" s="107"/>
      <c r="XP158" s="107"/>
      <c r="XQ158" s="107"/>
      <c r="XR158" s="107"/>
      <c r="XS158" s="107"/>
      <c r="XT158" s="107"/>
      <c r="XU158" s="107"/>
      <c r="XV158" s="107"/>
      <c r="XW158" s="107"/>
      <c r="XX158" s="107"/>
      <c r="XY158" s="107"/>
      <c r="XZ158" s="107"/>
      <c r="YA158" s="107"/>
      <c r="YB158" s="107"/>
      <c r="YC158" s="107"/>
      <c r="YD158" s="107"/>
      <c r="YE158" s="107"/>
      <c r="YF158" s="107"/>
      <c r="YG158" s="107"/>
      <c r="YH158" s="107"/>
      <c r="YI158" s="107"/>
      <c r="YJ158" s="107"/>
      <c r="YK158" s="107"/>
      <c r="YL158" s="107"/>
      <c r="YM158" s="107"/>
      <c r="YN158" s="107"/>
      <c r="YO158" s="107"/>
      <c r="YP158" s="107"/>
      <c r="YQ158" s="107"/>
      <c r="YR158" s="107"/>
      <c r="YS158" s="107"/>
      <c r="YT158" s="107"/>
      <c r="YU158" s="107"/>
      <c r="YV158" s="107"/>
      <c r="YW158" s="107"/>
      <c r="YX158" s="107"/>
      <c r="YY158" s="107"/>
      <c r="YZ158" s="107"/>
      <c r="ZA158" s="107"/>
      <c r="ZB158" s="107"/>
      <c r="ZC158" s="107"/>
      <c r="ZD158" s="107"/>
      <c r="ZE158" s="107"/>
      <c r="ZF158" s="107"/>
      <c r="ZG158" s="107"/>
      <c r="ZH158" s="107"/>
      <c r="ZI158" s="107"/>
      <c r="ZJ158" s="107"/>
      <c r="ZK158" s="107"/>
      <c r="ZL158" s="107"/>
      <c r="ZM158" s="107"/>
      <c r="ZN158" s="107"/>
      <c r="ZO158" s="107"/>
      <c r="ZP158" s="107"/>
      <c r="ZQ158" s="107"/>
      <c r="ZR158" s="107"/>
      <c r="ZS158" s="107"/>
      <c r="ZT158" s="107"/>
      <c r="ZU158" s="107"/>
      <c r="ZV158" s="107"/>
      <c r="ZW158" s="107"/>
      <c r="ZX158" s="107"/>
      <c r="ZY158" s="107"/>
      <c r="ZZ158" s="107"/>
      <c r="AAA158" s="107"/>
      <c r="AAB158" s="107"/>
      <c r="AAC158" s="107"/>
      <c r="AAD158" s="107"/>
      <c r="AAE158" s="107"/>
      <c r="AAF158" s="107"/>
      <c r="AAG158" s="107"/>
      <c r="AAH158" s="107"/>
      <c r="AAI158" s="107"/>
      <c r="AAJ158" s="107"/>
      <c r="AAK158" s="107"/>
      <c r="AAL158" s="107"/>
      <c r="AAM158" s="107"/>
      <c r="AAN158" s="107"/>
      <c r="AAO158" s="107"/>
      <c r="AAP158" s="107"/>
      <c r="AAQ158" s="107"/>
      <c r="AAR158" s="107"/>
      <c r="AAS158" s="107"/>
      <c r="AAT158" s="107"/>
      <c r="AAU158" s="107"/>
      <c r="AAV158" s="107"/>
      <c r="AAW158" s="107"/>
      <c r="AAX158" s="107"/>
      <c r="AAY158" s="107"/>
      <c r="AAZ158" s="107"/>
      <c r="ABA158" s="107"/>
      <c r="ABB158" s="107"/>
      <c r="ABC158" s="107"/>
      <c r="ABD158" s="107"/>
      <c r="ABE158" s="107"/>
      <c r="ABF158" s="107"/>
      <c r="ABG158" s="107"/>
      <c r="ABH158" s="107"/>
      <c r="ABI158" s="107"/>
      <c r="ABJ158" s="107"/>
      <c r="ABK158" s="107"/>
      <c r="ABL158" s="107"/>
      <c r="ABM158" s="107"/>
      <c r="ABN158" s="107"/>
      <c r="ABO158" s="107"/>
      <c r="ABP158" s="107"/>
      <c r="ABQ158" s="107"/>
      <c r="ABR158" s="107"/>
      <c r="ABS158" s="107"/>
      <c r="ABT158" s="107"/>
      <c r="ABU158" s="107"/>
      <c r="ABV158" s="107"/>
      <c r="ABW158" s="107"/>
      <c r="ABX158" s="107"/>
      <c r="ABY158" s="107"/>
      <c r="ABZ158" s="107"/>
      <c r="ACA158" s="107"/>
      <c r="ACB158" s="107"/>
      <c r="ACC158" s="107"/>
      <c r="ACD158" s="107"/>
      <c r="ACE158" s="107"/>
      <c r="ACF158" s="107"/>
      <c r="ACG158" s="107"/>
      <c r="ACH158" s="107"/>
      <c r="ACI158" s="107"/>
      <c r="ACJ158" s="107"/>
      <c r="ACK158" s="107"/>
      <c r="ACL158" s="107"/>
      <c r="ACM158" s="107"/>
      <c r="ACN158" s="107"/>
      <c r="ACO158" s="107"/>
      <c r="ACP158" s="107"/>
      <c r="ACQ158" s="107"/>
      <c r="ACR158" s="107"/>
      <c r="ACS158" s="107"/>
      <c r="ACT158" s="107"/>
      <c r="ACU158" s="107"/>
      <c r="ACV158" s="107"/>
      <c r="ACW158" s="107"/>
      <c r="ACX158" s="107"/>
      <c r="ACY158" s="107"/>
      <c r="ACZ158" s="107"/>
      <c r="ADA158" s="107"/>
      <c r="ADB158" s="107"/>
      <c r="ADC158" s="107"/>
      <c r="ADD158" s="107"/>
      <c r="ADE158" s="107"/>
      <c r="ADF158" s="107"/>
      <c r="ADG158" s="107"/>
      <c r="ADH158" s="107"/>
      <c r="ADI158" s="107"/>
      <c r="ADJ158" s="107"/>
    </row>
    <row r="159" spans="1:790" hidden="1" x14ac:dyDescent="0.25"/>
    <row r="160" spans="1:79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</sheetData>
  <mergeCells count="2237">
    <mergeCell ref="AY146:AY147"/>
    <mergeCell ref="A146:A147"/>
    <mergeCell ref="B146:B147"/>
    <mergeCell ref="C146:C147"/>
    <mergeCell ref="D146:D147"/>
    <mergeCell ref="E146:E147"/>
    <mergeCell ref="Y146:Y147"/>
    <mergeCell ref="Z146:Z147"/>
    <mergeCell ref="AA146:AA147"/>
    <mergeCell ref="AB146:AB147"/>
    <mergeCell ref="BE146:BE147"/>
    <mergeCell ref="A7:E7"/>
    <mergeCell ref="AZ146:AZ147"/>
    <mergeCell ref="BA146:BA147"/>
    <mergeCell ref="BB146:BB147"/>
    <mergeCell ref="BC146:BC147"/>
    <mergeCell ref="BD146:BD147"/>
    <mergeCell ref="AV146:AV147"/>
    <mergeCell ref="AW146:AW147"/>
    <mergeCell ref="AX146:AX147"/>
    <mergeCell ref="BE144:BE145"/>
    <mergeCell ref="BD144:BD145"/>
    <mergeCell ref="BE140:BE142"/>
    <mergeCell ref="A144:A145"/>
    <mergeCell ref="B144:B145"/>
    <mergeCell ref="C144:C145"/>
    <mergeCell ref="D144:D145"/>
    <mergeCell ref="E144:E145"/>
    <mergeCell ref="AZ140:AZ142"/>
    <mergeCell ref="BA140:BA142"/>
    <mergeCell ref="BB140:BB142"/>
    <mergeCell ref="BC140:BC142"/>
    <mergeCell ref="AZ144:AZ145"/>
    <mergeCell ref="BA144:BA145"/>
    <mergeCell ref="BB144:BB145"/>
    <mergeCell ref="BC144:BC145"/>
    <mergeCell ref="AV144:AV145"/>
    <mergeCell ref="AW144:AW145"/>
    <mergeCell ref="AX144:AX145"/>
    <mergeCell ref="AY144:AY145"/>
    <mergeCell ref="AX137:AX139"/>
    <mergeCell ref="AY137:AY139"/>
    <mergeCell ref="A140:A142"/>
    <mergeCell ref="B140:B142"/>
    <mergeCell ref="C140:C142"/>
    <mergeCell ref="D140:D142"/>
    <mergeCell ref="E140:E142"/>
    <mergeCell ref="AZ137:AZ139"/>
    <mergeCell ref="F137:F139"/>
    <mergeCell ref="F140:F142"/>
    <mergeCell ref="G140:G142"/>
    <mergeCell ref="H140:H142"/>
    <mergeCell ref="F144:F145"/>
    <mergeCell ref="G144:G145"/>
    <mergeCell ref="H144:H145"/>
    <mergeCell ref="I144:I145"/>
    <mergeCell ref="AJ137:AJ139"/>
    <mergeCell ref="Y137:Y139"/>
    <mergeCell ref="Z137:Z139"/>
    <mergeCell ref="AA137:AA139"/>
    <mergeCell ref="AB137:AB139"/>
    <mergeCell ref="AC137:AC139"/>
    <mergeCell ref="AD137:AD139"/>
    <mergeCell ref="AA144:AA145"/>
    <mergeCell ref="BD140:BD142"/>
    <mergeCell ref="AV140:AV142"/>
    <mergeCell ref="AW140:AW142"/>
    <mergeCell ref="AX140:AX142"/>
    <mergeCell ref="AY140:AY142"/>
    <mergeCell ref="A134:A136"/>
    <mergeCell ref="B134:B136"/>
    <mergeCell ref="C134:C136"/>
    <mergeCell ref="D134:D136"/>
    <mergeCell ref="E134:E136"/>
    <mergeCell ref="AZ131:AZ133"/>
    <mergeCell ref="F131:F133"/>
    <mergeCell ref="F134:F136"/>
    <mergeCell ref="G131:G133"/>
    <mergeCell ref="H131:H133"/>
    <mergeCell ref="BD134:BD136"/>
    <mergeCell ref="AV134:AV136"/>
    <mergeCell ref="AW134:AW136"/>
    <mergeCell ref="AX134:AX136"/>
    <mergeCell ref="AY134:AY136"/>
    <mergeCell ref="I140:I142"/>
    <mergeCell ref="T131:T133"/>
    <mergeCell ref="AS131:AS133"/>
    <mergeCell ref="AT131:AT133"/>
    <mergeCell ref="AU131:AU133"/>
    <mergeCell ref="AM131:AM133"/>
    <mergeCell ref="AN131:AN133"/>
    <mergeCell ref="AO131:AO133"/>
    <mergeCell ref="AP131:AP133"/>
    <mergeCell ref="AQ131:AQ133"/>
    <mergeCell ref="AR131:AR133"/>
    <mergeCell ref="AG131:AG133"/>
    <mergeCell ref="BE137:BE139"/>
    <mergeCell ref="BD137:BD139"/>
    <mergeCell ref="BE134:BE136"/>
    <mergeCell ref="A137:A139"/>
    <mergeCell ref="B137:B139"/>
    <mergeCell ref="C137:C139"/>
    <mergeCell ref="D137:D139"/>
    <mergeCell ref="E137:E139"/>
    <mergeCell ref="AZ134:AZ136"/>
    <mergeCell ref="BA134:BA136"/>
    <mergeCell ref="BB134:BB136"/>
    <mergeCell ref="BC134:BC136"/>
    <mergeCell ref="BA137:BA139"/>
    <mergeCell ref="BB137:BB139"/>
    <mergeCell ref="BC137:BC139"/>
    <mergeCell ref="AV137:AV139"/>
    <mergeCell ref="AW137:AW139"/>
    <mergeCell ref="AA134:AA136"/>
    <mergeCell ref="AB134:AB136"/>
    <mergeCell ref="P134:P136"/>
    <mergeCell ref="Q134:Q136"/>
    <mergeCell ref="R134:R136"/>
    <mergeCell ref="S134:S136"/>
    <mergeCell ref="T134:T136"/>
    <mergeCell ref="U134:U136"/>
    <mergeCell ref="V134:V136"/>
    <mergeCell ref="AL134:AL136"/>
    <mergeCell ref="AM134:AM136"/>
    <mergeCell ref="AN134:AN136"/>
    <mergeCell ref="AC134:AC136"/>
    <mergeCell ref="AD134:AD136"/>
    <mergeCell ref="AE134:AE136"/>
    <mergeCell ref="BE131:BE133"/>
    <mergeCell ref="BD131:BD133"/>
    <mergeCell ref="BE128:BE130"/>
    <mergeCell ref="A131:A133"/>
    <mergeCell ref="B131:B133"/>
    <mergeCell ref="C131:C133"/>
    <mergeCell ref="D131:D133"/>
    <mergeCell ref="E131:E133"/>
    <mergeCell ref="AZ128:AZ130"/>
    <mergeCell ref="BA128:BA130"/>
    <mergeCell ref="BB128:BB130"/>
    <mergeCell ref="BC128:BC130"/>
    <mergeCell ref="BA131:BA133"/>
    <mergeCell ref="BB131:BB133"/>
    <mergeCell ref="BC131:BC133"/>
    <mergeCell ref="AV131:AV133"/>
    <mergeCell ref="AW131:AW133"/>
    <mergeCell ref="AX131:AX133"/>
    <mergeCell ref="AY131:AY133"/>
    <mergeCell ref="W131:W133"/>
    <mergeCell ref="X131:X133"/>
    <mergeCell ref="Y131:Y133"/>
    <mergeCell ref="Z131:Z133"/>
    <mergeCell ref="AQ128:AQ130"/>
    <mergeCell ref="AR128:AR130"/>
    <mergeCell ref="AS128:AS130"/>
    <mergeCell ref="AT128:AT130"/>
    <mergeCell ref="AU128:AU130"/>
    <mergeCell ref="P131:P133"/>
    <mergeCell ref="Q131:Q133"/>
    <mergeCell ref="R131:R133"/>
    <mergeCell ref="S131:S133"/>
    <mergeCell ref="AX125:AX127"/>
    <mergeCell ref="AY125:AY127"/>
    <mergeCell ref="A128:A130"/>
    <mergeCell ref="B128:B130"/>
    <mergeCell ref="C128:C130"/>
    <mergeCell ref="D128:D130"/>
    <mergeCell ref="E128:E130"/>
    <mergeCell ref="AZ125:AZ127"/>
    <mergeCell ref="F125:F127"/>
    <mergeCell ref="F128:F130"/>
    <mergeCell ref="U125:U127"/>
    <mergeCell ref="V125:V127"/>
    <mergeCell ref="BD128:BD130"/>
    <mergeCell ref="AV128:AV130"/>
    <mergeCell ref="AW128:AW130"/>
    <mergeCell ref="AX128:AX130"/>
    <mergeCell ref="AY128:AY130"/>
    <mergeCell ref="AU125:AU127"/>
    <mergeCell ref="P128:P130"/>
    <mergeCell ref="Q128:Q130"/>
    <mergeCell ref="R128:R130"/>
    <mergeCell ref="S128:S130"/>
    <mergeCell ref="T128:T130"/>
    <mergeCell ref="U128:U130"/>
    <mergeCell ref="V128:V130"/>
    <mergeCell ref="W128:W130"/>
    <mergeCell ref="X128:X130"/>
    <mergeCell ref="AO125:AO127"/>
    <mergeCell ref="AP125:AP127"/>
    <mergeCell ref="AQ125:AQ127"/>
    <mergeCell ref="AR125:AR127"/>
    <mergeCell ref="AS125:AS127"/>
    <mergeCell ref="A122:A124"/>
    <mergeCell ref="B122:B124"/>
    <mergeCell ref="C122:C124"/>
    <mergeCell ref="D122:D124"/>
    <mergeCell ref="E122:E124"/>
    <mergeCell ref="AZ120:AZ121"/>
    <mergeCell ref="F120:F121"/>
    <mergeCell ref="F122:F124"/>
    <mergeCell ref="G122:G124"/>
    <mergeCell ref="H122:H124"/>
    <mergeCell ref="BD122:BD124"/>
    <mergeCell ref="AV122:AV124"/>
    <mergeCell ref="AW122:AW124"/>
    <mergeCell ref="AX122:AX124"/>
    <mergeCell ref="AY122:AY124"/>
    <mergeCell ref="BE125:BE127"/>
    <mergeCell ref="BD125:BD127"/>
    <mergeCell ref="BE122:BE124"/>
    <mergeCell ref="A125:A127"/>
    <mergeCell ref="B125:B127"/>
    <mergeCell ref="C125:C127"/>
    <mergeCell ref="D125:D127"/>
    <mergeCell ref="E125:E127"/>
    <mergeCell ref="AZ122:AZ124"/>
    <mergeCell ref="BA122:BA124"/>
    <mergeCell ref="BB122:BB124"/>
    <mergeCell ref="BC122:BC124"/>
    <mergeCell ref="BA125:BA127"/>
    <mergeCell ref="BB125:BB127"/>
    <mergeCell ref="BC125:BC127"/>
    <mergeCell ref="AV125:AV127"/>
    <mergeCell ref="AW125:AW127"/>
    <mergeCell ref="BE120:BE121"/>
    <mergeCell ref="BD120:BD121"/>
    <mergeCell ref="BE117:BE119"/>
    <mergeCell ref="A120:A121"/>
    <mergeCell ref="B120:B121"/>
    <mergeCell ref="C120:C121"/>
    <mergeCell ref="D120:D121"/>
    <mergeCell ref="E120:E121"/>
    <mergeCell ref="AZ117:AZ119"/>
    <mergeCell ref="BA117:BA119"/>
    <mergeCell ref="BB117:BB119"/>
    <mergeCell ref="BC117:BC119"/>
    <mergeCell ref="BA120:BA121"/>
    <mergeCell ref="BB120:BB121"/>
    <mergeCell ref="BC120:BC121"/>
    <mergeCell ref="AV120:AV121"/>
    <mergeCell ref="AW120:AW121"/>
    <mergeCell ref="AX120:AX121"/>
    <mergeCell ref="AY120:AY121"/>
    <mergeCell ref="G120:G121"/>
    <mergeCell ref="H120:H121"/>
    <mergeCell ref="I120:I121"/>
    <mergeCell ref="AA120:AA121"/>
    <mergeCell ref="AB120:AB121"/>
    <mergeCell ref="P120:P121"/>
    <mergeCell ref="Q120:Q121"/>
    <mergeCell ref="R120:R121"/>
    <mergeCell ref="S120:S121"/>
    <mergeCell ref="T120:T121"/>
    <mergeCell ref="U120:U121"/>
    <mergeCell ref="V120:V121"/>
    <mergeCell ref="AM117:AM119"/>
    <mergeCell ref="AX115:AX116"/>
    <mergeCell ref="AY115:AY116"/>
    <mergeCell ref="A117:A119"/>
    <mergeCell ref="B117:B119"/>
    <mergeCell ref="C117:C119"/>
    <mergeCell ref="D117:D119"/>
    <mergeCell ref="E117:E119"/>
    <mergeCell ref="AZ115:AZ116"/>
    <mergeCell ref="F115:F116"/>
    <mergeCell ref="F117:F119"/>
    <mergeCell ref="G115:G116"/>
    <mergeCell ref="H115:H116"/>
    <mergeCell ref="BD117:BD119"/>
    <mergeCell ref="AV117:AV119"/>
    <mergeCell ref="AW117:AW119"/>
    <mergeCell ref="AX117:AX119"/>
    <mergeCell ref="AY117:AY119"/>
    <mergeCell ref="I115:I116"/>
    <mergeCell ref="G117:G119"/>
    <mergeCell ref="H117:H119"/>
    <mergeCell ref="I117:I119"/>
    <mergeCell ref="P117:P119"/>
    <mergeCell ref="Q117:Q119"/>
    <mergeCell ref="R117:R119"/>
    <mergeCell ref="S117:S119"/>
    <mergeCell ref="T117:T119"/>
    <mergeCell ref="AB115:AB116"/>
    <mergeCell ref="AC115:AC116"/>
    <mergeCell ref="AD115:AD116"/>
    <mergeCell ref="AS117:AS119"/>
    <mergeCell ref="AT117:AT119"/>
    <mergeCell ref="AU117:AU119"/>
    <mergeCell ref="A110:A112"/>
    <mergeCell ref="B110:B112"/>
    <mergeCell ref="C110:C112"/>
    <mergeCell ref="D110:D112"/>
    <mergeCell ref="E110:E112"/>
    <mergeCell ref="AZ107:AZ109"/>
    <mergeCell ref="F107:F109"/>
    <mergeCell ref="F110:F112"/>
    <mergeCell ref="Y107:Y109"/>
    <mergeCell ref="Z107:Z109"/>
    <mergeCell ref="BD110:BD112"/>
    <mergeCell ref="AV110:AV112"/>
    <mergeCell ref="AW110:AW112"/>
    <mergeCell ref="AX110:AX112"/>
    <mergeCell ref="AY110:AY112"/>
    <mergeCell ref="BE115:BE116"/>
    <mergeCell ref="BD115:BD116"/>
    <mergeCell ref="BE110:BE112"/>
    <mergeCell ref="A115:A116"/>
    <mergeCell ref="B115:B116"/>
    <mergeCell ref="C115:C116"/>
    <mergeCell ref="D115:D116"/>
    <mergeCell ref="E115:E116"/>
    <mergeCell ref="AZ110:AZ112"/>
    <mergeCell ref="BA110:BA112"/>
    <mergeCell ref="BB110:BB112"/>
    <mergeCell ref="BC110:BC112"/>
    <mergeCell ref="BA115:BA116"/>
    <mergeCell ref="BB115:BB116"/>
    <mergeCell ref="BC115:BC116"/>
    <mergeCell ref="AV115:AV116"/>
    <mergeCell ref="AW115:AW116"/>
    <mergeCell ref="BE107:BE109"/>
    <mergeCell ref="BD107:BD109"/>
    <mergeCell ref="BE104:BE106"/>
    <mergeCell ref="A107:A109"/>
    <mergeCell ref="B107:B109"/>
    <mergeCell ref="C107:C109"/>
    <mergeCell ref="D107:D109"/>
    <mergeCell ref="E107:E109"/>
    <mergeCell ref="AZ104:AZ106"/>
    <mergeCell ref="BA104:BA106"/>
    <mergeCell ref="BB104:BB106"/>
    <mergeCell ref="BC104:BC106"/>
    <mergeCell ref="BA107:BA109"/>
    <mergeCell ref="BB107:BB109"/>
    <mergeCell ref="BC107:BC109"/>
    <mergeCell ref="AV107:AV109"/>
    <mergeCell ref="AW107:AW109"/>
    <mergeCell ref="AX107:AX109"/>
    <mergeCell ref="AY107:AY109"/>
    <mergeCell ref="G107:G109"/>
    <mergeCell ref="H107:H109"/>
    <mergeCell ref="I107:I109"/>
    <mergeCell ref="P107:P109"/>
    <mergeCell ref="Q107:Q109"/>
    <mergeCell ref="R107:R109"/>
    <mergeCell ref="S107:S109"/>
    <mergeCell ref="T107:T109"/>
    <mergeCell ref="U107:U109"/>
    <mergeCell ref="V107:V109"/>
    <mergeCell ref="W107:W109"/>
    <mergeCell ref="X107:X109"/>
    <mergeCell ref="AN104:AN106"/>
    <mergeCell ref="AX101:AX103"/>
    <mergeCell ref="AY101:AY103"/>
    <mergeCell ref="A104:A106"/>
    <mergeCell ref="B104:B106"/>
    <mergeCell ref="C104:C106"/>
    <mergeCell ref="D104:D106"/>
    <mergeCell ref="E104:E106"/>
    <mergeCell ref="AZ101:AZ103"/>
    <mergeCell ref="F101:F103"/>
    <mergeCell ref="F104:F106"/>
    <mergeCell ref="G104:G106"/>
    <mergeCell ref="H104:H106"/>
    <mergeCell ref="BD104:BD106"/>
    <mergeCell ref="AV104:AV106"/>
    <mergeCell ref="AW104:AW106"/>
    <mergeCell ref="AX104:AX106"/>
    <mergeCell ref="AY104:AY106"/>
    <mergeCell ref="I104:I106"/>
    <mergeCell ref="U101:U103"/>
    <mergeCell ref="V101:V103"/>
    <mergeCell ref="AU104:AU106"/>
    <mergeCell ref="AO104:AO106"/>
    <mergeCell ref="AP104:AP106"/>
    <mergeCell ref="AQ104:AQ106"/>
    <mergeCell ref="AR104:AR106"/>
    <mergeCell ref="AS104:AS106"/>
    <mergeCell ref="AT104:AT106"/>
    <mergeCell ref="AI104:AI106"/>
    <mergeCell ref="AJ104:AJ106"/>
    <mergeCell ref="AK104:AK106"/>
    <mergeCell ref="AL104:AL106"/>
    <mergeCell ref="AM104:AM106"/>
    <mergeCell ref="A98:A100"/>
    <mergeCell ref="B98:B100"/>
    <mergeCell ref="C98:C100"/>
    <mergeCell ref="D98:D100"/>
    <mergeCell ref="E98:E100"/>
    <mergeCell ref="AZ95:AZ97"/>
    <mergeCell ref="F95:F97"/>
    <mergeCell ref="F98:F100"/>
    <mergeCell ref="G95:G97"/>
    <mergeCell ref="H95:H97"/>
    <mergeCell ref="BD98:BD100"/>
    <mergeCell ref="AV98:AV100"/>
    <mergeCell ref="AW98:AW100"/>
    <mergeCell ref="AX98:AX100"/>
    <mergeCell ref="AY98:AY100"/>
    <mergeCell ref="BE101:BE103"/>
    <mergeCell ref="BD101:BD103"/>
    <mergeCell ref="BE98:BE100"/>
    <mergeCell ref="A101:A103"/>
    <mergeCell ref="B101:B103"/>
    <mergeCell ref="C101:C103"/>
    <mergeCell ref="D101:D103"/>
    <mergeCell ref="E101:E103"/>
    <mergeCell ref="AZ98:AZ100"/>
    <mergeCell ref="BA98:BA100"/>
    <mergeCell ref="BB98:BB100"/>
    <mergeCell ref="BC98:BC100"/>
    <mergeCell ref="BA101:BA103"/>
    <mergeCell ref="BB101:BB103"/>
    <mergeCell ref="BC101:BC103"/>
    <mergeCell ref="AV101:AV103"/>
    <mergeCell ref="AW101:AW103"/>
    <mergeCell ref="BE95:BE97"/>
    <mergeCell ref="BD95:BD97"/>
    <mergeCell ref="BE92:BE94"/>
    <mergeCell ref="A95:A97"/>
    <mergeCell ref="B95:B97"/>
    <mergeCell ref="C95:C97"/>
    <mergeCell ref="D95:D97"/>
    <mergeCell ref="E95:E97"/>
    <mergeCell ref="AZ92:AZ94"/>
    <mergeCell ref="BA92:BA94"/>
    <mergeCell ref="BB92:BB94"/>
    <mergeCell ref="BC92:BC94"/>
    <mergeCell ref="BA95:BA97"/>
    <mergeCell ref="BB95:BB97"/>
    <mergeCell ref="BC95:BC97"/>
    <mergeCell ref="AV95:AV97"/>
    <mergeCell ref="AW95:AW97"/>
    <mergeCell ref="AX95:AX97"/>
    <mergeCell ref="AY95:AY97"/>
    <mergeCell ref="AS92:AS94"/>
    <mergeCell ref="AT92:AT94"/>
    <mergeCell ref="AU92:AU94"/>
    <mergeCell ref="P95:P97"/>
    <mergeCell ref="Q95:Q97"/>
    <mergeCell ref="R95:R97"/>
    <mergeCell ref="S95:S97"/>
    <mergeCell ref="T95:T97"/>
    <mergeCell ref="U95:U97"/>
    <mergeCell ref="V95:V97"/>
    <mergeCell ref="AQ92:AQ94"/>
    <mergeCell ref="AR92:AR94"/>
    <mergeCell ref="AF92:AF94"/>
    <mergeCell ref="AY89:AY91"/>
    <mergeCell ref="A92:A94"/>
    <mergeCell ref="B92:B94"/>
    <mergeCell ref="C92:C94"/>
    <mergeCell ref="D92:D94"/>
    <mergeCell ref="E92:E94"/>
    <mergeCell ref="AZ89:AZ91"/>
    <mergeCell ref="F89:F91"/>
    <mergeCell ref="F92:F94"/>
    <mergeCell ref="W89:W91"/>
    <mergeCell ref="X89:X91"/>
    <mergeCell ref="BD92:BD94"/>
    <mergeCell ref="AW92:AW94"/>
    <mergeCell ref="AX92:AX94"/>
    <mergeCell ref="AY92:AY94"/>
    <mergeCell ref="W92:W94"/>
    <mergeCell ref="X92:X94"/>
    <mergeCell ref="Y92:Y94"/>
    <mergeCell ref="Z92:Z94"/>
    <mergeCell ref="AS89:AS91"/>
    <mergeCell ref="AT89:AT91"/>
    <mergeCell ref="AU89:AU91"/>
    <mergeCell ref="P92:P94"/>
    <mergeCell ref="Q92:Q94"/>
    <mergeCell ref="R92:R94"/>
    <mergeCell ref="S92:S94"/>
    <mergeCell ref="T92:T94"/>
    <mergeCell ref="AK89:AK91"/>
    <mergeCell ref="AL89:AL91"/>
    <mergeCell ref="AM89:AM91"/>
    <mergeCell ref="AN89:AN91"/>
    <mergeCell ref="AO89:AO91"/>
    <mergeCell ref="A83:A88"/>
    <mergeCell ref="B83:B88"/>
    <mergeCell ref="C83:C88"/>
    <mergeCell ref="D83:D88"/>
    <mergeCell ref="E83:E88"/>
    <mergeCell ref="AZ77:AZ82"/>
    <mergeCell ref="F77:F82"/>
    <mergeCell ref="F83:F88"/>
    <mergeCell ref="G83:G88"/>
    <mergeCell ref="H83:H88"/>
    <mergeCell ref="BD83:BD88"/>
    <mergeCell ref="AW83:AW88"/>
    <mergeCell ref="AX83:AX88"/>
    <mergeCell ref="AY83:AY88"/>
    <mergeCell ref="BE89:BE91"/>
    <mergeCell ref="BD89:BD91"/>
    <mergeCell ref="BE83:BE88"/>
    <mergeCell ref="A89:A91"/>
    <mergeCell ref="B89:B91"/>
    <mergeCell ref="C89:C91"/>
    <mergeCell ref="D89:D91"/>
    <mergeCell ref="E89:E91"/>
    <mergeCell ref="AZ83:AZ88"/>
    <mergeCell ref="BA83:BA88"/>
    <mergeCell ref="BB83:BB88"/>
    <mergeCell ref="BC83:BC88"/>
    <mergeCell ref="BA89:BA91"/>
    <mergeCell ref="BB89:BB91"/>
    <mergeCell ref="BC89:BC91"/>
    <mergeCell ref="AV89:AV91"/>
    <mergeCell ref="AW89:AW91"/>
    <mergeCell ref="AX89:AX91"/>
    <mergeCell ref="BE77:BE82"/>
    <mergeCell ref="BD77:BD82"/>
    <mergeCell ref="BE71:BE76"/>
    <mergeCell ref="A77:A82"/>
    <mergeCell ref="B77:B82"/>
    <mergeCell ref="C77:C82"/>
    <mergeCell ref="D77:D82"/>
    <mergeCell ref="E77:E82"/>
    <mergeCell ref="AZ71:AZ76"/>
    <mergeCell ref="BA71:BA76"/>
    <mergeCell ref="BB71:BB76"/>
    <mergeCell ref="BC71:BC76"/>
    <mergeCell ref="BA77:BA82"/>
    <mergeCell ref="BB77:BB82"/>
    <mergeCell ref="BC77:BC82"/>
    <mergeCell ref="AW77:AW82"/>
    <mergeCell ref="AX77:AX82"/>
    <mergeCell ref="AY77:AY82"/>
    <mergeCell ref="AU71:AU76"/>
    <mergeCell ref="P77:P82"/>
    <mergeCell ref="Q77:Q82"/>
    <mergeCell ref="R77:R82"/>
    <mergeCell ref="S77:S82"/>
    <mergeCell ref="T77:T82"/>
    <mergeCell ref="U77:U82"/>
    <mergeCell ref="V77:V82"/>
    <mergeCell ref="W77:W82"/>
    <mergeCell ref="X77:X82"/>
    <mergeCell ref="AO71:AO76"/>
    <mergeCell ref="AP71:AP76"/>
    <mergeCell ref="AQ71:AQ76"/>
    <mergeCell ref="A71:A76"/>
    <mergeCell ref="B71:B76"/>
    <mergeCell ref="C71:C76"/>
    <mergeCell ref="D71:D76"/>
    <mergeCell ref="E71:E76"/>
    <mergeCell ref="AZ65:AZ70"/>
    <mergeCell ref="F65:F70"/>
    <mergeCell ref="F71:F76"/>
    <mergeCell ref="G65:G70"/>
    <mergeCell ref="H65:H70"/>
    <mergeCell ref="BD71:BD76"/>
    <mergeCell ref="AW71:AW76"/>
    <mergeCell ref="AX71:AX76"/>
    <mergeCell ref="AY71:AY76"/>
    <mergeCell ref="W65:W70"/>
    <mergeCell ref="X65:X70"/>
    <mergeCell ref="Y65:Y70"/>
    <mergeCell ref="Z65:Z70"/>
    <mergeCell ref="AA71:AA76"/>
    <mergeCell ref="AB71:AB76"/>
    <mergeCell ref="P71:P76"/>
    <mergeCell ref="Q71:Q76"/>
    <mergeCell ref="R71:R76"/>
    <mergeCell ref="S71:S76"/>
    <mergeCell ref="T71:T76"/>
    <mergeCell ref="U71:U76"/>
    <mergeCell ref="V71:V76"/>
    <mergeCell ref="AN65:AN70"/>
    <mergeCell ref="AO65:AO70"/>
    <mergeCell ref="AP65:AP70"/>
    <mergeCell ref="AQ65:AQ70"/>
    <mergeCell ref="AR65:AR70"/>
    <mergeCell ref="AG65:AG70"/>
    <mergeCell ref="A59:A64"/>
    <mergeCell ref="B59:B64"/>
    <mergeCell ref="C59:C64"/>
    <mergeCell ref="D59:D64"/>
    <mergeCell ref="E59:E64"/>
    <mergeCell ref="AZ56:AZ58"/>
    <mergeCell ref="F56:F58"/>
    <mergeCell ref="F59:F64"/>
    <mergeCell ref="U56:U58"/>
    <mergeCell ref="V56:V58"/>
    <mergeCell ref="BD59:BD64"/>
    <mergeCell ref="AW59:AW64"/>
    <mergeCell ref="AX59:AX64"/>
    <mergeCell ref="AY59:AY64"/>
    <mergeCell ref="BE65:BE70"/>
    <mergeCell ref="BD65:BD70"/>
    <mergeCell ref="BE59:BE64"/>
    <mergeCell ref="A65:A70"/>
    <mergeCell ref="B65:B70"/>
    <mergeCell ref="C65:C70"/>
    <mergeCell ref="D65:D70"/>
    <mergeCell ref="E65:E70"/>
    <mergeCell ref="AZ59:AZ64"/>
    <mergeCell ref="BA59:BA64"/>
    <mergeCell ref="BB59:BB64"/>
    <mergeCell ref="BC59:BC64"/>
    <mergeCell ref="BA65:BA70"/>
    <mergeCell ref="BB65:BB70"/>
    <mergeCell ref="BC65:BC70"/>
    <mergeCell ref="AW65:AW70"/>
    <mergeCell ref="AX65:AX70"/>
    <mergeCell ref="AY65:AY70"/>
    <mergeCell ref="BE56:BE58"/>
    <mergeCell ref="BD56:BD58"/>
    <mergeCell ref="BE54:BE55"/>
    <mergeCell ref="A56:A58"/>
    <mergeCell ref="B56:B58"/>
    <mergeCell ref="C56:C58"/>
    <mergeCell ref="D56:D58"/>
    <mergeCell ref="E56:E58"/>
    <mergeCell ref="AZ54:AZ55"/>
    <mergeCell ref="BA54:BA55"/>
    <mergeCell ref="BB54:BB55"/>
    <mergeCell ref="BC54:BC55"/>
    <mergeCell ref="BA56:BA58"/>
    <mergeCell ref="BB56:BB58"/>
    <mergeCell ref="BC56:BC58"/>
    <mergeCell ref="AV56:AV58"/>
    <mergeCell ref="AW56:AW58"/>
    <mergeCell ref="AX56:AX58"/>
    <mergeCell ref="AY56:AY58"/>
    <mergeCell ref="AA56:AA58"/>
    <mergeCell ref="AB56:AB58"/>
    <mergeCell ref="AQ54:AQ55"/>
    <mergeCell ref="AR54:AR55"/>
    <mergeCell ref="AS54:AS55"/>
    <mergeCell ref="AT54:AT55"/>
    <mergeCell ref="AU54:AU55"/>
    <mergeCell ref="P56:P58"/>
    <mergeCell ref="Q56:Q58"/>
    <mergeCell ref="R56:R58"/>
    <mergeCell ref="S56:S58"/>
    <mergeCell ref="T56:T58"/>
    <mergeCell ref="AK54:AK55"/>
    <mergeCell ref="AX52:AX53"/>
    <mergeCell ref="AY52:AY53"/>
    <mergeCell ref="A54:A55"/>
    <mergeCell ref="B54:B55"/>
    <mergeCell ref="C54:C55"/>
    <mergeCell ref="D54:D55"/>
    <mergeCell ref="E54:E55"/>
    <mergeCell ref="AZ52:AZ53"/>
    <mergeCell ref="F52:F53"/>
    <mergeCell ref="F54:F55"/>
    <mergeCell ref="G54:G55"/>
    <mergeCell ref="H54:H55"/>
    <mergeCell ref="BD54:BD55"/>
    <mergeCell ref="AV54:AV55"/>
    <mergeCell ref="AW54:AW55"/>
    <mergeCell ref="AX54:AX55"/>
    <mergeCell ref="AY54:AY55"/>
    <mergeCell ref="AA52:AA53"/>
    <mergeCell ref="AB52:AB53"/>
    <mergeCell ref="P54:P55"/>
    <mergeCell ref="Q54:Q55"/>
    <mergeCell ref="R54:R55"/>
    <mergeCell ref="S54:S55"/>
    <mergeCell ref="T54:T55"/>
    <mergeCell ref="U54:U55"/>
    <mergeCell ref="V54:V55"/>
    <mergeCell ref="W54:W55"/>
    <mergeCell ref="X54:X55"/>
    <mergeCell ref="AP52:AP53"/>
    <mergeCell ref="AQ52:AQ53"/>
    <mergeCell ref="AR52:AR53"/>
    <mergeCell ref="AS52:AS53"/>
    <mergeCell ref="AY46:AY48"/>
    <mergeCell ref="A49:A51"/>
    <mergeCell ref="B49:B51"/>
    <mergeCell ref="C49:C51"/>
    <mergeCell ref="D49:D51"/>
    <mergeCell ref="E49:E51"/>
    <mergeCell ref="AZ46:AZ48"/>
    <mergeCell ref="F46:F48"/>
    <mergeCell ref="F49:F51"/>
    <mergeCell ref="G46:G48"/>
    <mergeCell ref="BD49:BD51"/>
    <mergeCell ref="AV49:AV51"/>
    <mergeCell ref="AW49:AW51"/>
    <mergeCell ref="AX49:AX51"/>
    <mergeCell ref="AY49:AY51"/>
    <mergeCell ref="BE52:BE53"/>
    <mergeCell ref="BD52:BD53"/>
    <mergeCell ref="BE49:BE51"/>
    <mergeCell ref="A52:A53"/>
    <mergeCell ref="B52:B53"/>
    <mergeCell ref="C52:C53"/>
    <mergeCell ref="D52:D53"/>
    <mergeCell ref="E52:E53"/>
    <mergeCell ref="AZ49:AZ51"/>
    <mergeCell ref="BA49:BA51"/>
    <mergeCell ref="BB49:BB51"/>
    <mergeCell ref="BC49:BC51"/>
    <mergeCell ref="BA52:BA53"/>
    <mergeCell ref="BB52:BB53"/>
    <mergeCell ref="BC52:BC53"/>
    <mergeCell ref="AV52:AV53"/>
    <mergeCell ref="AW52:AW53"/>
    <mergeCell ref="AY41:AY43"/>
    <mergeCell ref="A44:A45"/>
    <mergeCell ref="B44:B45"/>
    <mergeCell ref="C44:C45"/>
    <mergeCell ref="D44:D45"/>
    <mergeCell ref="E44:E45"/>
    <mergeCell ref="AZ41:AZ43"/>
    <mergeCell ref="F41:F43"/>
    <mergeCell ref="F44:F45"/>
    <mergeCell ref="BD44:BD45"/>
    <mergeCell ref="AV44:AV45"/>
    <mergeCell ref="AW44:AW45"/>
    <mergeCell ref="AX44:AX45"/>
    <mergeCell ref="AY44:AY45"/>
    <mergeCell ref="BE46:BE48"/>
    <mergeCell ref="BD46:BD48"/>
    <mergeCell ref="BE44:BE45"/>
    <mergeCell ref="A46:A48"/>
    <mergeCell ref="B46:B48"/>
    <mergeCell ref="C46:C48"/>
    <mergeCell ref="D46:D48"/>
    <mergeCell ref="E46:E48"/>
    <mergeCell ref="AZ44:AZ45"/>
    <mergeCell ref="BA44:BA45"/>
    <mergeCell ref="BB44:BB45"/>
    <mergeCell ref="BC44:BC45"/>
    <mergeCell ref="BA46:BA48"/>
    <mergeCell ref="BB46:BB48"/>
    <mergeCell ref="BC46:BC48"/>
    <mergeCell ref="AV46:AV48"/>
    <mergeCell ref="AW46:AW48"/>
    <mergeCell ref="AX46:AX48"/>
    <mergeCell ref="A39:A40"/>
    <mergeCell ref="B39:B40"/>
    <mergeCell ref="C39:C40"/>
    <mergeCell ref="D39:D40"/>
    <mergeCell ref="E39:E40"/>
    <mergeCell ref="AZ36:AZ38"/>
    <mergeCell ref="F36:F38"/>
    <mergeCell ref="F39:F40"/>
    <mergeCell ref="P36:P38"/>
    <mergeCell ref="BD39:BD40"/>
    <mergeCell ref="AV39:AV40"/>
    <mergeCell ref="AW39:AW40"/>
    <mergeCell ref="AX39:AX40"/>
    <mergeCell ref="AY39:AY40"/>
    <mergeCell ref="BE41:BE43"/>
    <mergeCell ref="BD41:BD43"/>
    <mergeCell ref="BE39:BE40"/>
    <mergeCell ref="A41:A43"/>
    <mergeCell ref="B41:B43"/>
    <mergeCell ref="C41:C43"/>
    <mergeCell ref="D41:D43"/>
    <mergeCell ref="E41:E43"/>
    <mergeCell ref="AZ39:AZ40"/>
    <mergeCell ref="BA39:BA40"/>
    <mergeCell ref="BB39:BB40"/>
    <mergeCell ref="BC39:BC40"/>
    <mergeCell ref="BA41:BA43"/>
    <mergeCell ref="BB41:BB43"/>
    <mergeCell ref="BC41:BC43"/>
    <mergeCell ref="AV41:AV43"/>
    <mergeCell ref="AW41:AW43"/>
    <mergeCell ref="AX41:AX43"/>
    <mergeCell ref="BE36:BE38"/>
    <mergeCell ref="BD36:BD38"/>
    <mergeCell ref="BE33:BE35"/>
    <mergeCell ref="A36:A38"/>
    <mergeCell ref="B36:B38"/>
    <mergeCell ref="C36:C38"/>
    <mergeCell ref="D36:D38"/>
    <mergeCell ref="E36:E38"/>
    <mergeCell ref="AZ33:AZ35"/>
    <mergeCell ref="BA33:BA35"/>
    <mergeCell ref="BB33:BB35"/>
    <mergeCell ref="BC33:BC35"/>
    <mergeCell ref="BA36:BA38"/>
    <mergeCell ref="BB36:BB38"/>
    <mergeCell ref="BC36:BC38"/>
    <mergeCell ref="AV36:AV38"/>
    <mergeCell ref="AW36:AW38"/>
    <mergeCell ref="AX36:AX38"/>
    <mergeCell ref="AY36:AY38"/>
    <mergeCell ref="U33:U35"/>
    <mergeCell ref="V33:V35"/>
    <mergeCell ref="W33:W35"/>
    <mergeCell ref="AU33:AU35"/>
    <mergeCell ref="AA33:AA35"/>
    <mergeCell ref="AB33:AB35"/>
    <mergeCell ref="AC33:AC35"/>
    <mergeCell ref="AU36:AU38"/>
    <mergeCell ref="AX30:AX32"/>
    <mergeCell ref="AY30:AY32"/>
    <mergeCell ref="A33:A35"/>
    <mergeCell ref="B33:B35"/>
    <mergeCell ref="C33:C35"/>
    <mergeCell ref="D33:D35"/>
    <mergeCell ref="E33:E35"/>
    <mergeCell ref="AZ30:AZ32"/>
    <mergeCell ref="F30:F32"/>
    <mergeCell ref="F33:F35"/>
    <mergeCell ref="G33:G35"/>
    <mergeCell ref="H33:H35"/>
    <mergeCell ref="BD33:BD35"/>
    <mergeCell ref="AV33:AV35"/>
    <mergeCell ref="AW33:AW35"/>
    <mergeCell ref="AX33:AX35"/>
    <mergeCell ref="AY33:AY35"/>
    <mergeCell ref="Z30:Z32"/>
    <mergeCell ref="AA30:AA32"/>
    <mergeCell ref="P30:P32"/>
    <mergeCell ref="Q30:Q32"/>
    <mergeCell ref="R30:R32"/>
    <mergeCell ref="S30:S32"/>
    <mergeCell ref="T30:T32"/>
    <mergeCell ref="U30:U32"/>
    <mergeCell ref="AT30:AT32"/>
    <mergeCell ref="AU30:AU32"/>
    <mergeCell ref="P33:P35"/>
    <mergeCell ref="Q33:Q35"/>
    <mergeCell ref="R33:R35"/>
    <mergeCell ref="S33:S35"/>
    <mergeCell ref="T33:T35"/>
    <mergeCell ref="A27:A29"/>
    <mergeCell ref="B27:B29"/>
    <mergeCell ref="C27:C29"/>
    <mergeCell ref="D27:D29"/>
    <mergeCell ref="E27:E29"/>
    <mergeCell ref="AZ24:AZ26"/>
    <mergeCell ref="F24:F26"/>
    <mergeCell ref="F27:F29"/>
    <mergeCell ref="G24:G26"/>
    <mergeCell ref="H24:H26"/>
    <mergeCell ref="BD27:BD29"/>
    <mergeCell ref="AV27:AV29"/>
    <mergeCell ref="AW27:AW29"/>
    <mergeCell ref="AX27:AX29"/>
    <mergeCell ref="AY27:AY29"/>
    <mergeCell ref="BE30:BE32"/>
    <mergeCell ref="BD30:BD32"/>
    <mergeCell ref="BE27:BE29"/>
    <mergeCell ref="A30:A32"/>
    <mergeCell ref="B30:B32"/>
    <mergeCell ref="C30:C32"/>
    <mergeCell ref="D30:D32"/>
    <mergeCell ref="E30:E32"/>
    <mergeCell ref="AZ27:AZ29"/>
    <mergeCell ref="BA27:BA29"/>
    <mergeCell ref="BB27:BB29"/>
    <mergeCell ref="BC27:BC29"/>
    <mergeCell ref="BA30:BA32"/>
    <mergeCell ref="BB30:BB32"/>
    <mergeCell ref="BC30:BC32"/>
    <mergeCell ref="AV30:AV32"/>
    <mergeCell ref="AW30:AW32"/>
    <mergeCell ref="BE24:BE26"/>
    <mergeCell ref="BD24:BD26"/>
    <mergeCell ref="BE21:BE23"/>
    <mergeCell ref="A24:A26"/>
    <mergeCell ref="B24:B26"/>
    <mergeCell ref="C24:C26"/>
    <mergeCell ref="D24:D26"/>
    <mergeCell ref="E24:E26"/>
    <mergeCell ref="AZ21:AZ23"/>
    <mergeCell ref="BA21:BA23"/>
    <mergeCell ref="BB21:BB23"/>
    <mergeCell ref="BC21:BC23"/>
    <mergeCell ref="BA24:BA26"/>
    <mergeCell ref="BB24:BB26"/>
    <mergeCell ref="BC24:BC26"/>
    <mergeCell ref="AV24:AV26"/>
    <mergeCell ref="AW24:AW26"/>
    <mergeCell ref="AX24:AX26"/>
    <mergeCell ref="AY24:AY26"/>
    <mergeCell ref="I24:I26"/>
    <mergeCell ref="U21:U23"/>
    <mergeCell ref="V21:V23"/>
    <mergeCell ref="W21:W23"/>
    <mergeCell ref="AU21:AU23"/>
    <mergeCell ref="AA21:AA23"/>
    <mergeCell ref="AB21:AB23"/>
    <mergeCell ref="AC21:AC23"/>
    <mergeCell ref="AT24:AT26"/>
    <mergeCell ref="AU24:AU26"/>
    <mergeCell ref="AX18:AX20"/>
    <mergeCell ref="AY18:AY20"/>
    <mergeCell ref="A21:A23"/>
    <mergeCell ref="B21:B23"/>
    <mergeCell ref="C21:C23"/>
    <mergeCell ref="D21:D23"/>
    <mergeCell ref="E21:E23"/>
    <mergeCell ref="AZ18:AZ20"/>
    <mergeCell ref="F21:F23"/>
    <mergeCell ref="G21:G23"/>
    <mergeCell ref="H21:H23"/>
    <mergeCell ref="I21:I23"/>
    <mergeCell ref="BD21:BD23"/>
    <mergeCell ref="AV21:AV23"/>
    <mergeCell ref="AW21:AW23"/>
    <mergeCell ref="AX21:AX23"/>
    <mergeCell ref="AY21:AY23"/>
    <mergeCell ref="Z18:Z20"/>
    <mergeCell ref="AA18:AA20"/>
    <mergeCell ref="P18:P20"/>
    <mergeCell ref="Q18:Q20"/>
    <mergeCell ref="R18:R20"/>
    <mergeCell ref="S18:S20"/>
    <mergeCell ref="T18:T20"/>
    <mergeCell ref="U18:U20"/>
    <mergeCell ref="AT18:AT20"/>
    <mergeCell ref="AU18:AU20"/>
    <mergeCell ref="P21:P23"/>
    <mergeCell ref="Q21:Q23"/>
    <mergeCell ref="R21:R23"/>
    <mergeCell ref="S21:S23"/>
    <mergeCell ref="T21:T23"/>
    <mergeCell ref="A15:A17"/>
    <mergeCell ref="B15:B17"/>
    <mergeCell ref="C15:C17"/>
    <mergeCell ref="D15:D17"/>
    <mergeCell ref="E15:E17"/>
    <mergeCell ref="AZ12:AZ14"/>
    <mergeCell ref="A12:A14"/>
    <mergeCell ref="B12:B14"/>
    <mergeCell ref="C12:C14"/>
    <mergeCell ref="D12:D14"/>
    <mergeCell ref="BD15:BD17"/>
    <mergeCell ref="AV15:AV17"/>
    <mergeCell ref="AW15:AW17"/>
    <mergeCell ref="AX15:AX17"/>
    <mergeCell ref="AY15:AY17"/>
    <mergeCell ref="BE18:BE20"/>
    <mergeCell ref="BD18:BD20"/>
    <mergeCell ref="BE15:BE17"/>
    <mergeCell ref="A18:A20"/>
    <mergeCell ref="B18:B20"/>
    <mergeCell ref="C18:C20"/>
    <mergeCell ref="D18:D20"/>
    <mergeCell ref="E18:E20"/>
    <mergeCell ref="AZ15:AZ17"/>
    <mergeCell ref="BA15:BA17"/>
    <mergeCell ref="BB15:BB17"/>
    <mergeCell ref="BC15:BC17"/>
    <mergeCell ref="BA18:BA20"/>
    <mergeCell ref="BB18:BB20"/>
    <mergeCell ref="BC18:BC20"/>
    <mergeCell ref="AV18:AV20"/>
    <mergeCell ref="AW18:AW20"/>
    <mergeCell ref="A9:A11"/>
    <mergeCell ref="B9:B11"/>
    <mergeCell ref="C9:C11"/>
    <mergeCell ref="D9:D11"/>
    <mergeCell ref="E9:E11"/>
    <mergeCell ref="BE9:BE11"/>
    <mergeCell ref="P9:P11"/>
    <mergeCell ref="Q9:Q11"/>
    <mergeCell ref="R9:R11"/>
    <mergeCell ref="S9:S11"/>
    <mergeCell ref="BA12:BA14"/>
    <mergeCell ref="BB12:BB14"/>
    <mergeCell ref="BC12:BC14"/>
    <mergeCell ref="AV12:AV14"/>
    <mergeCell ref="AW12:AW14"/>
    <mergeCell ref="AX12:AX14"/>
    <mergeCell ref="AY12:AY14"/>
    <mergeCell ref="AR9:AR11"/>
    <mergeCell ref="AS9:AS11"/>
    <mergeCell ref="AT9:AT11"/>
    <mergeCell ref="AU9:AU11"/>
    <mergeCell ref="P12:P14"/>
    <mergeCell ref="Q12:Q14"/>
    <mergeCell ref="R12:R14"/>
    <mergeCell ref="S12:S14"/>
    <mergeCell ref="T12:T14"/>
    <mergeCell ref="U12:U14"/>
    <mergeCell ref="AL9:AL11"/>
    <mergeCell ref="AM9:AM11"/>
    <mergeCell ref="AN9:AN11"/>
    <mergeCell ref="AO9:AO11"/>
    <mergeCell ref="AP9:AP11"/>
    <mergeCell ref="A2:J2"/>
    <mergeCell ref="A3:J3"/>
    <mergeCell ref="BC5:BC6"/>
    <mergeCell ref="O5:O6"/>
    <mergeCell ref="P5:R5"/>
    <mergeCell ref="S5:S6"/>
    <mergeCell ref="U5:U6"/>
    <mergeCell ref="V5:V6"/>
    <mergeCell ref="BE12:BE14"/>
    <mergeCell ref="BD12:BD14"/>
    <mergeCell ref="BE5:BE6"/>
    <mergeCell ref="AG5:AG6"/>
    <mergeCell ref="AH5:AI5"/>
    <mergeCell ref="AJ5:AJ6"/>
    <mergeCell ref="AK5:AK6"/>
    <mergeCell ref="AL5:AL6"/>
    <mergeCell ref="AM5:AM6"/>
    <mergeCell ref="BD5:BD6"/>
    <mergeCell ref="E12:E14"/>
    <mergeCell ref="AZ9:AZ11"/>
    <mergeCell ref="BA9:BA11"/>
    <mergeCell ref="BB9:BB11"/>
    <mergeCell ref="BC9:BC11"/>
    <mergeCell ref="BD9:BD11"/>
    <mergeCell ref="AV9:AV11"/>
    <mergeCell ref="AW9:AW11"/>
    <mergeCell ref="AX9:AX11"/>
    <mergeCell ref="AY9:AY11"/>
    <mergeCell ref="V9:V11"/>
    <mergeCell ref="W9:W11"/>
    <mergeCell ref="X9:X11"/>
    <mergeCell ref="Y9:Y11"/>
    <mergeCell ref="B5:B6"/>
    <mergeCell ref="C5:C6"/>
    <mergeCell ref="F5:F6"/>
    <mergeCell ref="G5:G6"/>
    <mergeCell ref="H5:H6"/>
    <mergeCell ref="A4:J4"/>
    <mergeCell ref="W5:W6"/>
    <mergeCell ref="X5:X6"/>
    <mergeCell ref="Y5:Y6"/>
    <mergeCell ref="AN5:AQ5"/>
    <mergeCell ref="AU5:AV5"/>
    <mergeCell ref="BB5:BB6"/>
    <mergeCell ref="AA5:AA6"/>
    <mergeCell ref="AB5:AB6"/>
    <mergeCell ref="AC5:AC6"/>
    <mergeCell ref="AD5:AD6"/>
    <mergeCell ref="Z5:Z6"/>
    <mergeCell ref="I5:I6"/>
    <mergeCell ref="J5:L5"/>
    <mergeCell ref="M5:M6"/>
    <mergeCell ref="F146:F147"/>
    <mergeCell ref="G9:G11"/>
    <mergeCell ref="H9:H11"/>
    <mergeCell ref="I9:I11"/>
    <mergeCell ref="G12:G14"/>
    <mergeCell ref="H12:H14"/>
    <mergeCell ref="I12:I14"/>
    <mergeCell ref="G15:G17"/>
    <mergeCell ref="H15:H17"/>
    <mergeCell ref="AE5:AE6"/>
    <mergeCell ref="AF5:AF6"/>
    <mergeCell ref="F9:F11"/>
    <mergeCell ref="F12:F14"/>
    <mergeCell ref="F15:F17"/>
    <mergeCell ref="F18:F20"/>
    <mergeCell ref="I15:I17"/>
    <mergeCell ref="G18:G20"/>
    <mergeCell ref="H18:H20"/>
    <mergeCell ref="I18:I20"/>
    <mergeCell ref="G41:G43"/>
    <mergeCell ref="H41:H43"/>
    <mergeCell ref="I41:I43"/>
    <mergeCell ref="G44:G45"/>
    <mergeCell ref="H44:H45"/>
    <mergeCell ref="I44:I45"/>
    <mergeCell ref="I33:I35"/>
    <mergeCell ref="G36:G38"/>
    <mergeCell ref="H36:H38"/>
    <mergeCell ref="I36:I38"/>
    <mergeCell ref="G39:G40"/>
    <mergeCell ref="H39:H40"/>
    <mergeCell ref="I39:I40"/>
    <mergeCell ref="G27:G29"/>
    <mergeCell ref="H27:H29"/>
    <mergeCell ref="I27:I29"/>
    <mergeCell ref="G30:G32"/>
    <mergeCell ref="H30:H32"/>
    <mergeCell ref="I30:I32"/>
    <mergeCell ref="I65:I70"/>
    <mergeCell ref="G71:G76"/>
    <mergeCell ref="H71:H76"/>
    <mergeCell ref="I71:I76"/>
    <mergeCell ref="G77:G82"/>
    <mergeCell ref="H77:H82"/>
    <mergeCell ref="I77:I82"/>
    <mergeCell ref="I54:I55"/>
    <mergeCell ref="G56:G58"/>
    <mergeCell ref="H56:H58"/>
    <mergeCell ref="I56:I58"/>
    <mergeCell ref="G59:G64"/>
    <mergeCell ref="H59:H64"/>
    <mergeCell ref="I59:I64"/>
    <mergeCell ref="H46:H48"/>
    <mergeCell ref="I46:I48"/>
    <mergeCell ref="G49:G51"/>
    <mergeCell ref="H49:H51"/>
    <mergeCell ref="I49:I51"/>
    <mergeCell ref="G52:G53"/>
    <mergeCell ref="H52:H53"/>
    <mergeCell ref="I52:I53"/>
    <mergeCell ref="G110:G112"/>
    <mergeCell ref="H110:H112"/>
    <mergeCell ref="I110:I112"/>
    <mergeCell ref="I95:I97"/>
    <mergeCell ref="G98:G100"/>
    <mergeCell ref="H98:H100"/>
    <mergeCell ref="I98:I100"/>
    <mergeCell ref="G101:G103"/>
    <mergeCell ref="H101:H103"/>
    <mergeCell ref="I101:I103"/>
    <mergeCell ref="I83:I88"/>
    <mergeCell ref="G89:G91"/>
    <mergeCell ref="H89:H91"/>
    <mergeCell ref="I89:I91"/>
    <mergeCell ref="G92:G94"/>
    <mergeCell ref="H92:H94"/>
    <mergeCell ref="I92:I94"/>
    <mergeCell ref="G146:G147"/>
    <mergeCell ref="H146:H147"/>
    <mergeCell ref="I146:I147"/>
    <mergeCell ref="I131:I133"/>
    <mergeCell ref="G134:G136"/>
    <mergeCell ref="H134:H136"/>
    <mergeCell ref="I134:I136"/>
    <mergeCell ref="G137:G139"/>
    <mergeCell ref="H137:H139"/>
    <mergeCell ref="I137:I139"/>
    <mergeCell ref="I122:I124"/>
    <mergeCell ref="G125:G127"/>
    <mergeCell ref="H125:H127"/>
    <mergeCell ref="I125:I127"/>
    <mergeCell ref="G128:G130"/>
    <mergeCell ref="H128:H130"/>
    <mergeCell ref="I128:I130"/>
    <mergeCell ref="AQ9:AQ11"/>
    <mergeCell ref="AF9:AF11"/>
    <mergeCell ref="AG9:AG11"/>
    <mergeCell ref="AH9:AH11"/>
    <mergeCell ref="AI9:AI11"/>
    <mergeCell ref="AJ9:AJ11"/>
    <mergeCell ref="AK9:AK11"/>
    <mergeCell ref="Z9:Z11"/>
    <mergeCell ref="AA9:AA11"/>
    <mergeCell ref="AB9:AB11"/>
    <mergeCell ref="AC9:AC11"/>
    <mergeCell ref="AD9:AD11"/>
    <mergeCell ref="AE9:AE11"/>
    <mergeCell ref="T9:T11"/>
    <mergeCell ref="U9:U11"/>
    <mergeCell ref="AT12:AT14"/>
    <mergeCell ref="AU12:AU14"/>
    <mergeCell ref="Z12:Z14"/>
    <mergeCell ref="AA12:AA14"/>
    <mergeCell ref="P15:P17"/>
    <mergeCell ref="Q15:Q17"/>
    <mergeCell ref="R15:R17"/>
    <mergeCell ref="S15:S17"/>
    <mergeCell ref="T15:T17"/>
    <mergeCell ref="U15:U17"/>
    <mergeCell ref="V15:V17"/>
    <mergeCell ref="W15:W17"/>
    <mergeCell ref="AN12:AN14"/>
    <mergeCell ref="AO12:AO14"/>
    <mergeCell ref="AP12:AP14"/>
    <mergeCell ref="AQ12:AQ14"/>
    <mergeCell ref="AR12:AR14"/>
    <mergeCell ref="AS12:AS14"/>
    <mergeCell ref="AH12:AH14"/>
    <mergeCell ref="AI12:AI14"/>
    <mergeCell ref="AJ12:AJ14"/>
    <mergeCell ref="AK12:AK14"/>
    <mergeCell ref="AL12:AL14"/>
    <mergeCell ref="AM12:AM14"/>
    <mergeCell ref="AB12:AB14"/>
    <mergeCell ref="AC12:AC14"/>
    <mergeCell ref="AD12:AD14"/>
    <mergeCell ref="AE12:AE14"/>
    <mergeCell ref="AF12:AF14"/>
    <mergeCell ref="AG12:AG14"/>
    <mergeCell ref="V12:V14"/>
    <mergeCell ref="W12:W14"/>
    <mergeCell ref="X12:X14"/>
    <mergeCell ref="Y12:Y14"/>
    <mergeCell ref="AP15:AP17"/>
    <mergeCell ref="AQ15:AQ17"/>
    <mergeCell ref="AR15:AR17"/>
    <mergeCell ref="AS15:AS17"/>
    <mergeCell ref="AT15:AT17"/>
    <mergeCell ref="AU15:AU17"/>
    <mergeCell ref="AJ15:AJ17"/>
    <mergeCell ref="AK15:AK17"/>
    <mergeCell ref="AL15:AL17"/>
    <mergeCell ref="AM15:AM17"/>
    <mergeCell ref="AN15:AN17"/>
    <mergeCell ref="AO15:AO17"/>
    <mergeCell ref="AD15:AD17"/>
    <mergeCell ref="AE15:AE17"/>
    <mergeCell ref="AF15:AF17"/>
    <mergeCell ref="AG15:AG17"/>
    <mergeCell ref="AH15:AH17"/>
    <mergeCell ref="AI15:AI17"/>
    <mergeCell ref="X15:X17"/>
    <mergeCell ref="Y15:Y17"/>
    <mergeCell ref="Z15:Z17"/>
    <mergeCell ref="AA15:AA17"/>
    <mergeCell ref="AB15:AB17"/>
    <mergeCell ref="AC15:AC17"/>
    <mergeCell ref="AN18:AN20"/>
    <mergeCell ref="AO18:AO20"/>
    <mergeCell ref="AP18:AP20"/>
    <mergeCell ref="AQ18:AQ20"/>
    <mergeCell ref="AR18:AR20"/>
    <mergeCell ref="AS18:AS20"/>
    <mergeCell ref="AH18:AH20"/>
    <mergeCell ref="AI18:AI20"/>
    <mergeCell ref="AJ18:AJ20"/>
    <mergeCell ref="AK18:AK20"/>
    <mergeCell ref="AL18:AL20"/>
    <mergeCell ref="AM18:AM20"/>
    <mergeCell ref="AB18:AB20"/>
    <mergeCell ref="AC18:AC20"/>
    <mergeCell ref="AD18:AD20"/>
    <mergeCell ref="AE18:AE20"/>
    <mergeCell ref="AF18:AF20"/>
    <mergeCell ref="AG18:AG20"/>
    <mergeCell ref="V18:V20"/>
    <mergeCell ref="W18:W20"/>
    <mergeCell ref="X18:X20"/>
    <mergeCell ref="Y18:Y20"/>
    <mergeCell ref="Z24:Z26"/>
    <mergeCell ref="AA24:AA26"/>
    <mergeCell ref="P24:P26"/>
    <mergeCell ref="Q24:Q26"/>
    <mergeCell ref="R24:R26"/>
    <mergeCell ref="S24:S26"/>
    <mergeCell ref="T24:T26"/>
    <mergeCell ref="U24:U26"/>
    <mergeCell ref="AP21:AP23"/>
    <mergeCell ref="AQ21:AQ23"/>
    <mergeCell ref="AR21:AR23"/>
    <mergeCell ref="AS21:AS23"/>
    <mergeCell ref="AT21:AT23"/>
    <mergeCell ref="AJ21:AJ23"/>
    <mergeCell ref="AK21:AK23"/>
    <mergeCell ref="AL21:AL23"/>
    <mergeCell ref="AM21:AM23"/>
    <mergeCell ref="AN21:AN23"/>
    <mergeCell ref="AO21:AO23"/>
    <mergeCell ref="AD21:AD23"/>
    <mergeCell ref="AE21:AE23"/>
    <mergeCell ref="AF21:AF23"/>
    <mergeCell ref="AG21:AG23"/>
    <mergeCell ref="AH21:AH23"/>
    <mergeCell ref="AI21:AI23"/>
    <mergeCell ref="X21:X23"/>
    <mergeCell ref="Y21:Y23"/>
    <mergeCell ref="Z21:Z23"/>
    <mergeCell ref="P27:P29"/>
    <mergeCell ref="Q27:Q29"/>
    <mergeCell ref="R27:R29"/>
    <mergeCell ref="S27:S29"/>
    <mergeCell ref="T27:T29"/>
    <mergeCell ref="U27:U29"/>
    <mergeCell ref="V27:V29"/>
    <mergeCell ref="W27:W29"/>
    <mergeCell ref="AN24:AN26"/>
    <mergeCell ref="AO24:AO26"/>
    <mergeCell ref="AP24:AP26"/>
    <mergeCell ref="AQ24:AQ26"/>
    <mergeCell ref="AR24:AR26"/>
    <mergeCell ref="AS24:AS26"/>
    <mergeCell ref="AH24:AH26"/>
    <mergeCell ref="AI24:AI26"/>
    <mergeCell ref="AJ24:AJ26"/>
    <mergeCell ref="AK24:AK26"/>
    <mergeCell ref="AL24:AL26"/>
    <mergeCell ref="AM24:AM26"/>
    <mergeCell ref="AB24:AB26"/>
    <mergeCell ref="AC24:AC26"/>
    <mergeCell ref="AD24:AD26"/>
    <mergeCell ref="AE24:AE26"/>
    <mergeCell ref="AF24:AF26"/>
    <mergeCell ref="AG24:AG26"/>
    <mergeCell ref="V24:V26"/>
    <mergeCell ref="W24:W26"/>
    <mergeCell ref="X24:X26"/>
    <mergeCell ref="Y24:Y26"/>
    <mergeCell ref="AP27:AP29"/>
    <mergeCell ref="AQ27:AQ29"/>
    <mergeCell ref="AR27:AR29"/>
    <mergeCell ref="AS27:AS29"/>
    <mergeCell ref="AT27:AT29"/>
    <mergeCell ref="AU27:AU29"/>
    <mergeCell ref="AJ27:AJ29"/>
    <mergeCell ref="AK27:AK29"/>
    <mergeCell ref="AL27:AL29"/>
    <mergeCell ref="AM27:AM29"/>
    <mergeCell ref="AN27:AN29"/>
    <mergeCell ref="AO27:AO29"/>
    <mergeCell ref="AD27:AD29"/>
    <mergeCell ref="AE27:AE29"/>
    <mergeCell ref="AF27:AF29"/>
    <mergeCell ref="AG27:AG29"/>
    <mergeCell ref="AH27:AH29"/>
    <mergeCell ref="AI27:AI29"/>
    <mergeCell ref="X27:X29"/>
    <mergeCell ref="Y27:Y29"/>
    <mergeCell ref="Z27:Z29"/>
    <mergeCell ref="AA27:AA29"/>
    <mergeCell ref="AB27:AB29"/>
    <mergeCell ref="AC27:AC29"/>
    <mergeCell ref="AN30:AN32"/>
    <mergeCell ref="AO30:AO32"/>
    <mergeCell ref="AP30:AP32"/>
    <mergeCell ref="AQ30:AQ32"/>
    <mergeCell ref="AR30:AR32"/>
    <mergeCell ref="AS30:AS32"/>
    <mergeCell ref="AH30:AH32"/>
    <mergeCell ref="AI30:AI32"/>
    <mergeCell ref="AJ30:AJ32"/>
    <mergeCell ref="AK30:AK32"/>
    <mergeCell ref="AL30:AL32"/>
    <mergeCell ref="AM30:AM32"/>
    <mergeCell ref="AB30:AB32"/>
    <mergeCell ref="AC30:AC32"/>
    <mergeCell ref="AD30:AD32"/>
    <mergeCell ref="AE30:AE32"/>
    <mergeCell ref="AF30:AF32"/>
    <mergeCell ref="AG30:AG32"/>
    <mergeCell ref="V30:V32"/>
    <mergeCell ref="W30:W32"/>
    <mergeCell ref="X30:X32"/>
    <mergeCell ref="Y30:Y32"/>
    <mergeCell ref="AA36:AA38"/>
    <mergeCell ref="AB36:AB38"/>
    <mergeCell ref="Q36:Q38"/>
    <mergeCell ref="R36:R38"/>
    <mergeCell ref="S36:S38"/>
    <mergeCell ref="T36:T38"/>
    <mergeCell ref="U36:U38"/>
    <mergeCell ref="V36:V38"/>
    <mergeCell ref="AP33:AP35"/>
    <mergeCell ref="AQ33:AQ35"/>
    <mergeCell ref="AR33:AR35"/>
    <mergeCell ref="AS33:AS35"/>
    <mergeCell ref="AT33:AT35"/>
    <mergeCell ref="AJ33:AJ35"/>
    <mergeCell ref="AK33:AK35"/>
    <mergeCell ref="AL33:AL35"/>
    <mergeCell ref="AM33:AM35"/>
    <mergeCell ref="AN33:AN35"/>
    <mergeCell ref="AO33:AO35"/>
    <mergeCell ref="AD33:AD35"/>
    <mergeCell ref="AE33:AE35"/>
    <mergeCell ref="AF33:AF35"/>
    <mergeCell ref="AG33:AG35"/>
    <mergeCell ref="AH33:AH35"/>
    <mergeCell ref="AI33:AI35"/>
    <mergeCell ref="X33:X35"/>
    <mergeCell ref="Y33:Y35"/>
    <mergeCell ref="Z33:Z35"/>
    <mergeCell ref="P39:P40"/>
    <mergeCell ref="Q39:Q40"/>
    <mergeCell ref="R39:R40"/>
    <mergeCell ref="S39:S40"/>
    <mergeCell ref="T39:T40"/>
    <mergeCell ref="U39:U40"/>
    <mergeCell ref="V39:V40"/>
    <mergeCell ref="W39:W40"/>
    <mergeCell ref="X39:X40"/>
    <mergeCell ref="AO36:AO38"/>
    <mergeCell ref="AP36:AP38"/>
    <mergeCell ref="AQ36:AQ38"/>
    <mergeCell ref="AR36:AR38"/>
    <mergeCell ref="AS36:AS38"/>
    <mergeCell ref="AT36:AT38"/>
    <mergeCell ref="AI36:AI38"/>
    <mergeCell ref="AJ36:AJ38"/>
    <mergeCell ref="AK36:AK38"/>
    <mergeCell ref="AL36:AL38"/>
    <mergeCell ref="AM36:AM38"/>
    <mergeCell ref="AN36:AN38"/>
    <mergeCell ref="AC36:AC38"/>
    <mergeCell ref="AD36:AD38"/>
    <mergeCell ref="AE36:AE38"/>
    <mergeCell ref="AF36:AF38"/>
    <mergeCell ref="AG36:AG38"/>
    <mergeCell ref="AH36:AH38"/>
    <mergeCell ref="W36:W38"/>
    <mergeCell ref="X36:X38"/>
    <mergeCell ref="Y36:Y38"/>
    <mergeCell ref="Z36:Z38"/>
    <mergeCell ref="W41:W43"/>
    <mergeCell ref="X41:X43"/>
    <mergeCell ref="Y41:Y43"/>
    <mergeCell ref="Z41:Z43"/>
    <mergeCell ref="AQ39:AQ40"/>
    <mergeCell ref="AR39:AR40"/>
    <mergeCell ref="AS39:AS40"/>
    <mergeCell ref="AT39:AT40"/>
    <mergeCell ref="AU39:AU40"/>
    <mergeCell ref="P41:P43"/>
    <mergeCell ref="Q41:Q43"/>
    <mergeCell ref="R41:R43"/>
    <mergeCell ref="S41:S43"/>
    <mergeCell ref="T41:T43"/>
    <mergeCell ref="AK39:AK40"/>
    <mergeCell ref="AL39:AL40"/>
    <mergeCell ref="AM39:AM40"/>
    <mergeCell ref="AN39:AN40"/>
    <mergeCell ref="AO39:AO40"/>
    <mergeCell ref="AP39:AP40"/>
    <mergeCell ref="AE39:AE40"/>
    <mergeCell ref="AF39:AF40"/>
    <mergeCell ref="AG39:AG40"/>
    <mergeCell ref="AH39:AH40"/>
    <mergeCell ref="AI39:AI40"/>
    <mergeCell ref="AJ39:AJ40"/>
    <mergeCell ref="Y39:Y40"/>
    <mergeCell ref="Z39:Z40"/>
    <mergeCell ref="AA39:AA40"/>
    <mergeCell ref="AB39:AB40"/>
    <mergeCell ref="AC39:AC40"/>
    <mergeCell ref="AD39:AD40"/>
    <mergeCell ref="AA44:AA45"/>
    <mergeCell ref="AB44:AB45"/>
    <mergeCell ref="AS41:AS43"/>
    <mergeCell ref="AT41:AT43"/>
    <mergeCell ref="AU41:AU43"/>
    <mergeCell ref="P44:P45"/>
    <mergeCell ref="Q44:Q45"/>
    <mergeCell ref="R44:R45"/>
    <mergeCell ref="S44:S45"/>
    <mergeCell ref="T44:T45"/>
    <mergeCell ref="U44:U45"/>
    <mergeCell ref="V44:V45"/>
    <mergeCell ref="AM41:AM43"/>
    <mergeCell ref="AN41:AN43"/>
    <mergeCell ref="AO41:AO43"/>
    <mergeCell ref="AP41:AP43"/>
    <mergeCell ref="AQ41:AQ43"/>
    <mergeCell ref="AR41:AR43"/>
    <mergeCell ref="AG41:AG43"/>
    <mergeCell ref="AH41:AH43"/>
    <mergeCell ref="AI41:AI43"/>
    <mergeCell ref="AJ41:AJ43"/>
    <mergeCell ref="AK41:AK43"/>
    <mergeCell ref="AL41:AL43"/>
    <mergeCell ref="AA41:AA43"/>
    <mergeCell ref="AB41:AB43"/>
    <mergeCell ref="AC41:AC43"/>
    <mergeCell ref="AD41:AD43"/>
    <mergeCell ref="AE41:AE43"/>
    <mergeCell ref="AF41:AF43"/>
    <mergeCell ref="U41:U43"/>
    <mergeCell ref="V41:V43"/>
    <mergeCell ref="AU44:AU45"/>
    <mergeCell ref="P46:P48"/>
    <mergeCell ref="Q46:Q48"/>
    <mergeCell ref="R46:R48"/>
    <mergeCell ref="S46:S48"/>
    <mergeCell ref="T46:T48"/>
    <mergeCell ref="U46:U48"/>
    <mergeCell ref="V46:V48"/>
    <mergeCell ref="W46:W48"/>
    <mergeCell ref="X46:X48"/>
    <mergeCell ref="AO44:AO45"/>
    <mergeCell ref="AP44:AP45"/>
    <mergeCell ref="AQ44:AQ45"/>
    <mergeCell ref="AR44:AR45"/>
    <mergeCell ref="AS44:AS45"/>
    <mergeCell ref="AT44:AT45"/>
    <mergeCell ref="AI44:AI45"/>
    <mergeCell ref="AJ44:AJ45"/>
    <mergeCell ref="AK44:AK45"/>
    <mergeCell ref="AL44:AL45"/>
    <mergeCell ref="AM44:AM45"/>
    <mergeCell ref="AN44:AN45"/>
    <mergeCell ref="AC44:AC45"/>
    <mergeCell ref="AD44:AD45"/>
    <mergeCell ref="AE44:AE45"/>
    <mergeCell ref="AF44:AF45"/>
    <mergeCell ref="AG44:AG45"/>
    <mergeCell ref="AH44:AH45"/>
    <mergeCell ref="W44:W45"/>
    <mergeCell ref="X44:X45"/>
    <mergeCell ref="Y44:Y45"/>
    <mergeCell ref="Z44:Z45"/>
    <mergeCell ref="W49:W51"/>
    <mergeCell ref="X49:X51"/>
    <mergeCell ref="Y49:Y51"/>
    <mergeCell ref="Z49:Z51"/>
    <mergeCell ref="AQ46:AQ48"/>
    <mergeCell ref="AR46:AR48"/>
    <mergeCell ref="AS46:AS48"/>
    <mergeCell ref="AT46:AT48"/>
    <mergeCell ref="AU46:AU48"/>
    <mergeCell ref="P49:P51"/>
    <mergeCell ref="Q49:Q51"/>
    <mergeCell ref="R49:R51"/>
    <mergeCell ref="S49:S51"/>
    <mergeCell ref="T49:T51"/>
    <mergeCell ref="AK46:AK48"/>
    <mergeCell ref="AL46:AL48"/>
    <mergeCell ref="AM46:AM48"/>
    <mergeCell ref="AN46:AN48"/>
    <mergeCell ref="AO46:AO48"/>
    <mergeCell ref="AP46:AP48"/>
    <mergeCell ref="AE46:AE48"/>
    <mergeCell ref="AF46:AF48"/>
    <mergeCell ref="AG46:AG48"/>
    <mergeCell ref="AH46:AH48"/>
    <mergeCell ref="AI46:AI48"/>
    <mergeCell ref="AJ46:AJ48"/>
    <mergeCell ref="Y46:Y48"/>
    <mergeCell ref="Z46:Z48"/>
    <mergeCell ref="AA46:AA48"/>
    <mergeCell ref="AB46:AB48"/>
    <mergeCell ref="AC46:AC48"/>
    <mergeCell ref="AD46:AD48"/>
    <mergeCell ref="AS49:AS51"/>
    <mergeCell ref="AT49:AT51"/>
    <mergeCell ref="AU49:AU51"/>
    <mergeCell ref="P52:P53"/>
    <mergeCell ref="Q52:Q53"/>
    <mergeCell ref="R52:R53"/>
    <mergeCell ref="S52:S53"/>
    <mergeCell ref="T52:T53"/>
    <mergeCell ref="U52:U53"/>
    <mergeCell ref="V52:V53"/>
    <mergeCell ref="AM49:AM51"/>
    <mergeCell ref="AN49:AN51"/>
    <mergeCell ref="AO49:AO51"/>
    <mergeCell ref="AP49:AP51"/>
    <mergeCell ref="AQ49:AQ51"/>
    <mergeCell ref="AR49:AR51"/>
    <mergeCell ref="AG49:AG51"/>
    <mergeCell ref="AH49:AH51"/>
    <mergeCell ref="AI49:AI51"/>
    <mergeCell ref="AJ49:AJ51"/>
    <mergeCell ref="AK49:AK51"/>
    <mergeCell ref="AL49:AL51"/>
    <mergeCell ref="AA49:AA51"/>
    <mergeCell ref="AB49:AB51"/>
    <mergeCell ref="AC49:AC51"/>
    <mergeCell ref="AD49:AD51"/>
    <mergeCell ref="AE49:AE51"/>
    <mergeCell ref="AF49:AF51"/>
    <mergeCell ref="U49:U51"/>
    <mergeCell ref="V49:V51"/>
    <mergeCell ref="AU52:AU53"/>
    <mergeCell ref="AO52:AO53"/>
    <mergeCell ref="AT52:AT53"/>
    <mergeCell ref="AI52:AI53"/>
    <mergeCell ref="AJ52:AJ53"/>
    <mergeCell ref="AK52:AK53"/>
    <mergeCell ref="AL52:AL53"/>
    <mergeCell ref="AM52:AM53"/>
    <mergeCell ref="AN52:AN53"/>
    <mergeCell ref="AC52:AC53"/>
    <mergeCell ref="AD52:AD53"/>
    <mergeCell ref="AE52:AE53"/>
    <mergeCell ref="AF52:AF53"/>
    <mergeCell ref="AG52:AG53"/>
    <mergeCell ref="AH52:AH53"/>
    <mergeCell ref="W52:W53"/>
    <mergeCell ref="X52:X53"/>
    <mergeCell ref="Y52:Y53"/>
    <mergeCell ref="Z52:Z53"/>
    <mergeCell ref="AL54:AL55"/>
    <mergeCell ref="AM54:AM55"/>
    <mergeCell ref="AN54:AN55"/>
    <mergeCell ref="AO54:AO55"/>
    <mergeCell ref="AP54:AP55"/>
    <mergeCell ref="AE54:AE55"/>
    <mergeCell ref="AF54:AF55"/>
    <mergeCell ref="AG54:AG55"/>
    <mergeCell ref="AH54:AH55"/>
    <mergeCell ref="AI54:AI55"/>
    <mergeCell ref="AJ54:AJ55"/>
    <mergeCell ref="Y54:Y55"/>
    <mergeCell ref="Z54:Z55"/>
    <mergeCell ref="AA54:AA55"/>
    <mergeCell ref="AB54:AB55"/>
    <mergeCell ref="AC54:AC55"/>
    <mergeCell ref="AD54:AD55"/>
    <mergeCell ref="AU56:AU58"/>
    <mergeCell ref="P59:P64"/>
    <mergeCell ref="Q59:Q64"/>
    <mergeCell ref="R59:R64"/>
    <mergeCell ref="S59:S64"/>
    <mergeCell ref="T59:T64"/>
    <mergeCell ref="U59:U64"/>
    <mergeCell ref="V59:V64"/>
    <mergeCell ref="W59:W64"/>
    <mergeCell ref="X59:X64"/>
    <mergeCell ref="AO56:AO58"/>
    <mergeCell ref="AP56:AP58"/>
    <mergeCell ref="AQ56:AQ58"/>
    <mergeCell ref="AR56:AR58"/>
    <mergeCell ref="AS56:AS58"/>
    <mergeCell ref="AT56:AT58"/>
    <mergeCell ref="AI56:AI58"/>
    <mergeCell ref="AJ56:AJ58"/>
    <mergeCell ref="AK56:AK58"/>
    <mergeCell ref="AL56:AL58"/>
    <mergeCell ref="AM56:AM58"/>
    <mergeCell ref="AN56:AN58"/>
    <mergeCell ref="AC56:AC58"/>
    <mergeCell ref="AD56:AD58"/>
    <mergeCell ref="AE56:AE58"/>
    <mergeCell ref="AF56:AF58"/>
    <mergeCell ref="AG56:AG58"/>
    <mergeCell ref="AH56:AH58"/>
    <mergeCell ref="W56:W58"/>
    <mergeCell ref="X56:X58"/>
    <mergeCell ref="Y56:Y58"/>
    <mergeCell ref="Z56:Z58"/>
    <mergeCell ref="AQ59:AQ64"/>
    <mergeCell ref="AR59:AR64"/>
    <mergeCell ref="AS59:AS64"/>
    <mergeCell ref="AT59:AT64"/>
    <mergeCell ref="AU59:AU64"/>
    <mergeCell ref="P65:P70"/>
    <mergeCell ref="Q65:Q70"/>
    <mergeCell ref="R65:R70"/>
    <mergeCell ref="S65:S70"/>
    <mergeCell ref="T65:T70"/>
    <mergeCell ref="AK59:AK64"/>
    <mergeCell ref="AL59:AL64"/>
    <mergeCell ref="AM59:AM64"/>
    <mergeCell ref="AN59:AN64"/>
    <mergeCell ref="AO59:AO64"/>
    <mergeCell ref="AP59:AP64"/>
    <mergeCell ref="AE59:AE64"/>
    <mergeCell ref="AF59:AF64"/>
    <mergeCell ref="AG59:AG64"/>
    <mergeCell ref="AH59:AH64"/>
    <mergeCell ref="AI59:AI64"/>
    <mergeCell ref="AJ59:AJ64"/>
    <mergeCell ref="Y59:Y64"/>
    <mergeCell ref="Z59:Z64"/>
    <mergeCell ref="AA59:AA64"/>
    <mergeCell ref="AB59:AB64"/>
    <mergeCell ref="AC59:AC64"/>
    <mergeCell ref="AD59:AD64"/>
    <mergeCell ref="AS65:AS70"/>
    <mergeCell ref="AT65:AT70"/>
    <mergeCell ref="AU65:AU70"/>
    <mergeCell ref="AM65:AM70"/>
    <mergeCell ref="AH65:AH70"/>
    <mergeCell ref="AI65:AI70"/>
    <mergeCell ref="AJ65:AJ70"/>
    <mergeCell ref="AK65:AK70"/>
    <mergeCell ref="AL65:AL70"/>
    <mergeCell ref="AA65:AA70"/>
    <mergeCell ref="AB65:AB70"/>
    <mergeCell ref="AC65:AC70"/>
    <mergeCell ref="AD65:AD70"/>
    <mergeCell ref="AE65:AE70"/>
    <mergeCell ref="AF65:AF70"/>
    <mergeCell ref="U65:U70"/>
    <mergeCell ref="V65:V70"/>
    <mergeCell ref="AR71:AR76"/>
    <mergeCell ref="AS71:AS76"/>
    <mergeCell ref="AT71:AT76"/>
    <mergeCell ref="AI71:AI76"/>
    <mergeCell ref="AJ71:AJ76"/>
    <mergeCell ref="AK71:AK76"/>
    <mergeCell ref="AL71:AL76"/>
    <mergeCell ref="AM71:AM76"/>
    <mergeCell ref="AN71:AN76"/>
    <mergeCell ref="AC71:AC76"/>
    <mergeCell ref="AD71:AD76"/>
    <mergeCell ref="AE71:AE76"/>
    <mergeCell ref="AF71:AF76"/>
    <mergeCell ref="AG71:AG76"/>
    <mergeCell ref="AH71:AH76"/>
    <mergeCell ref="W71:W76"/>
    <mergeCell ref="X71:X76"/>
    <mergeCell ref="Y71:Y76"/>
    <mergeCell ref="Z71:Z76"/>
    <mergeCell ref="Y83:Y88"/>
    <mergeCell ref="Z83:Z88"/>
    <mergeCell ref="AQ77:AQ82"/>
    <mergeCell ref="AR77:AR82"/>
    <mergeCell ref="AS77:AS82"/>
    <mergeCell ref="AT77:AT82"/>
    <mergeCell ref="AU77:AU82"/>
    <mergeCell ref="P83:P88"/>
    <mergeCell ref="Q83:Q88"/>
    <mergeCell ref="R83:R88"/>
    <mergeCell ref="S83:S88"/>
    <mergeCell ref="T83:T88"/>
    <mergeCell ref="AK77:AK82"/>
    <mergeCell ref="AL77:AL82"/>
    <mergeCell ref="AM77:AM82"/>
    <mergeCell ref="AN77:AN82"/>
    <mergeCell ref="AO77:AO82"/>
    <mergeCell ref="AP77:AP82"/>
    <mergeCell ref="AE77:AE82"/>
    <mergeCell ref="AF77:AF82"/>
    <mergeCell ref="AG77:AG82"/>
    <mergeCell ref="AH77:AH82"/>
    <mergeCell ref="AI77:AI82"/>
    <mergeCell ref="AJ77:AJ82"/>
    <mergeCell ref="Y77:Y82"/>
    <mergeCell ref="Z77:Z82"/>
    <mergeCell ref="AA77:AA82"/>
    <mergeCell ref="AB77:AB82"/>
    <mergeCell ref="AC77:AC82"/>
    <mergeCell ref="AD77:AD82"/>
    <mergeCell ref="AS83:AS88"/>
    <mergeCell ref="AT83:AT88"/>
    <mergeCell ref="AU83:AU88"/>
    <mergeCell ref="P89:P91"/>
    <mergeCell ref="Q89:Q91"/>
    <mergeCell ref="R89:R91"/>
    <mergeCell ref="S89:S91"/>
    <mergeCell ref="T89:T91"/>
    <mergeCell ref="U89:U91"/>
    <mergeCell ref="V89:V91"/>
    <mergeCell ref="AM83:AM88"/>
    <mergeCell ref="AN83:AN88"/>
    <mergeCell ref="AO83:AO88"/>
    <mergeCell ref="AP83:AP88"/>
    <mergeCell ref="AQ83:AQ88"/>
    <mergeCell ref="AR83:AR88"/>
    <mergeCell ref="AG83:AG88"/>
    <mergeCell ref="AH83:AH88"/>
    <mergeCell ref="AI83:AI88"/>
    <mergeCell ref="AJ83:AJ88"/>
    <mergeCell ref="AK83:AK88"/>
    <mergeCell ref="AL83:AL88"/>
    <mergeCell ref="AA83:AA88"/>
    <mergeCell ref="AB83:AB88"/>
    <mergeCell ref="AC83:AC88"/>
    <mergeCell ref="AD83:AD88"/>
    <mergeCell ref="AE83:AE88"/>
    <mergeCell ref="AF83:AF88"/>
    <mergeCell ref="U83:U88"/>
    <mergeCell ref="V83:V88"/>
    <mergeCell ref="W83:W88"/>
    <mergeCell ref="X83:X88"/>
    <mergeCell ref="AQ89:AQ91"/>
    <mergeCell ref="AR89:AR91"/>
    <mergeCell ref="AP89:AP91"/>
    <mergeCell ref="AE89:AE91"/>
    <mergeCell ref="AF89:AF91"/>
    <mergeCell ref="AG89:AG91"/>
    <mergeCell ref="AH89:AH91"/>
    <mergeCell ref="AI89:AI91"/>
    <mergeCell ref="AJ89:AJ91"/>
    <mergeCell ref="Y89:Y91"/>
    <mergeCell ref="Z89:Z91"/>
    <mergeCell ref="AA89:AA91"/>
    <mergeCell ref="AB89:AB91"/>
    <mergeCell ref="AC89:AC91"/>
    <mergeCell ref="AD89:AD91"/>
    <mergeCell ref="AA95:AA97"/>
    <mergeCell ref="AB95:AB97"/>
    <mergeCell ref="AM92:AM94"/>
    <mergeCell ref="AN92:AN94"/>
    <mergeCell ref="AO92:AO94"/>
    <mergeCell ref="AP92:AP94"/>
    <mergeCell ref="AG92:AG94"/>
    <mergeCell ref="AH92:AH94"/>
    <mergeCell ref="AI92:AI94"/>
    <mergeCell ref="AJ92:AJ94"/>
    <mergeCell ref="AK92:AK94"/>
    <mergeCell ref="AL92:AL94"/>
    <mergeCell ref="AA92:AA94"/>
    <mergeCell ref="AB92:AB94"/>
    <mergeCell ref="AC92:AC94"/>
    <mergeCell ref="AD92:AD94"/>
    <mergeCell ref="AE92:AE94"/>
    <mergeCell ref="Y95:Y97"/>
    <mergeCell ref="Z95:Z97"/>
    <mergeCell ref="U92:U94"/>
    <mergeCell ref="V92:V94"/>
    <mergeCell ref="AU95:AU97"/>
    <mergeCell ref="P98:P100"/>
    <mergeCell ref="Q98:Q100"/>
    <mergeCell ref="R98:R100"/>
    <mergeCell ref="S98:S100"/>
    <mergeCell ref="T98:T100"/>
    <mergeCell ref="U98:U100"/>
    <mergeCell ref="V98:V100"/>
    <mergeCell ref="W98:W100"/>
    <mergeCell ref="X98:X100"/>
    <mergeCell ref="AO95:AO97"/>
    <mergeCell ref="AP95:AP97"/>
    <mergeCell ref="AQ95:AQ97"/>
    <mergeCell ref="AR95:AR97"/>
    <mergeCell ref="AS95:AS97"/>
    <mergeCell ref="AT95:AT97"/>
    <mergeCell ref="AI95:AI97"/>
    <mergeCell ref="AJ95:AJ97"/>
    <mergeCell ref="AK95:AK97"/>
    <mergeCell ref="AL95:AL97"/>
    <mergeCell ref="AM95:AM97"/>
    <mergeCell ref="AN95:AN97"/>
    <mergeCell ref="AC95:AC97"/>
    <mergeCell ref="AD95:AD97"/>
    <mergeCell ref="AE95:AE97"/>
    <mergeCell ref="AF95:AF97"/>
    <mergeCell ref="AG95:AG97"/>
    <mergeCell ref="AH95:AH97"/>
    <mergeCell ref="W95:W97"/>
    <mergeCell ref="X95:X97"/>
    <mergeCell ref="W101:W103"/>
    <mergeCell ref="X101:X103"/>
    <mergeCell ref="Y101:Y103"/>
    <mergeCell ref="Z101:Z103"/>
    <mergeCell ref="AQ98:AQ100"/>
    <mergeCell ref="AR98:AR100"/>
    <mergeCell ref="AS98:AS100"/>
    <mergeCell ref="AT98:AT100"/>
    <mergeCell ref="AU98:AU100"/>
    <mergeCell ref="P101:P103"/>
    <mergeCell ref="Q101:Q103"/>
    <mergeCell ref="R101:R103"/>
    <mergeCell ref="S101:S103"/>
    <mergeCell ref="T101:T103"/>
    <mergeCell ref="AK98:AK100"/>
    <mergeCell ref="AL98:AL100"/>
    <mergeCell ref="AM98:AM100"/>
    <mergeCell ref="AN98:AN100"/>
    <mergeCell ref="AO98:AO100"/>
    <mergeCell ref="AP98:AP100"/>
    <mergeCell ref="AE98:AE100"/>
    <mergeCell ref="AF98:AF100"/>
    <mergeCell ref="AG98:AG100"/>
    <mergeCell ref="AH98:AH100"/>
    <mergeCell ref="AI98:AI100"/>
    <mergeCell ref="AJ98:AJ100"/>
    <mergeCell ref="Y98:Y100"/>
    <mergeCell ref="Z98:Z100"/>
    <mergeCell ref="AA98:AA100"/>
    <mergeCell ref="AB98:AB100"/>
    <mergeCell ref="AC98:AC100"/>
    <mergeCell ref="AD98:AD100"/>
    <mergeCell ref="AA104:AA106"/>
    <mergeCell ref="AB104:AB106"/>
    <mergeCell ref="AS101:AS103"/>
    <mergeCell ref="AT101:AT103"/>
    <mergeCell ref="AU101:AU103"/>
    <mergeCell ref="P104:P106"/>
    <mergeCell ref="Q104:Q106"/>
    <mergeCell ref="R104:R106"/>
    <mergeCell ref="S104:S106"/>
    <mergeCell ref="T104:T106"/>
    <mergeCell ref="U104:U106"/>
    <mergeCell ref="V104:V106"/>
    <mergeCell ref="AM101:AM103"/>
    <mergeCell ref="AN101:AN103"/>
    <mergeCell ref="AO101:AO103"/>
    <mergeCell ref="AP101:AP103"/>
    <mergeCell ref="AQ101:AQ103"/>
    <mergeCell ref="AR101:AR103"/>
    <mergeCell ref="AG101:AG103"/>
    <mergeCell ref="AH101:AH103"/>
    <mergeCell ref="AI101:AI103"/>
    <mergeCell ref="AJ101:AJ103"/>
    <mergeCell ref="AK101:AK103"/>
    <mergeCell ref="AL101:AL103"/>
    <mergeCell ref="AA101:AA103"/>
    <mergeCell ref="AB101:AB103"/>
    <mergeCell ref="AC101:AC103"/>
    <mergeCell ref="AD101:AD103"/>
    <mergeCell ref="AE101:AE103"/>
    <mergeCell ref="AF101:AF103"/>
    <mergeCell ref="AC104:AC106"/>
    <mergeCell ref="AD104:AD106"/>
    <mergeCell ref="AE104:AE106"/>
    <mergeCell ref="AF104:AF106"/>
    <mergeCell ref="AG104:AG106"/>
    <mergeCell ref="AH104:AH106"/>
    <mergeCell ref="W104:W106"/>
    <mergeCell ref="X104:X106"/>
    <mergeCell ref="Y104:Y106"/>
    <mergeCell ref="Z104:Z106"/>
    <mergeCell ref="AA110:AA112"/>
    <mergeCell ref="AB110:AB112"/>
    <mergeCell ref="AS107:AS109"/>
    <mergeCell ref="AT107:AT109"/>
    <mergeCell ref="AU107:AU109"/>
    <mergeCell ref="P110:P112"/>
    <mergeCell ref="Q110:Q112"/>
    <mergeCell ref="R110:R112"/>
    <mergeCell ref="S110:S112"/>
    <mergeCell ref="T110:T112"/>
    <mergeCell ref="U110:U112"/>
    <mergeCell ref="V110:V112"/>
    <mergeCell ref="AM107:AM109"/>
    <mergeCell ref="AN107:AN109"/>
    <mergeCell ref="AO107:AO109"/>
    <mergeCell ref="AP107:AP109"/>
    <mergeCell ref="AQ107:AQ109"/>
    <mergeCell ref="AR107:AR109"/>
    <mergeCell ref="AG107:AG109"/>
    <mergeCell ref="AH107:AH109"/>
    <mergeCell ref="AI107:AI109"/>
    <mergeCell ref="AJ107:AJ109"/>
    <mergeCell ref="AK107:AK109"/>
    <mergeCell ref="AL107:AL109"/>
    <mergeCell ref="AA107:AA109"/>
    <mergeCell ref="AB107:AB109"/>
    <mergeCell ref="AC107:AC109"/>
    <mergeCell ref="AD107:AD109"/>
    <mergeCell ref="AE107:AE109"/>
    <mergeCell ref="AF107:AF109"/>
    <mergeCell ref="AU110:AU112"/>
    <mergeCell ref="P115:P116"/>
    <mergeCell ref="Q115:Q116"/>
    <mergeCell ref="R115:R116"/>
    <mergeCell ref="S115:S116"/>
    <mergeCell ref="T115:T116"/>
    <mergeCell ref="U115:U116"/>
    <mergeCell ref="V115:V116"/>
    <mergeCell ref="W115:W116"/>
    <mergeCell ref="X115:X116"/>
    <mergeCell ref="AO110:AO112"/>
    <mergeCell ref="AP110:AP112"/>
    <mergeCell ref="AQ110:AQ112"/>
    <mergeCell ref="AR110:AR112"/>
    <mergeCell ref="AS110:AS112"/>
    <mergeCell ref="AT110:AT112"/>
    <mergeCell ref="AI110:AI112"/>
    <mergeCell ref="AJ110:AJ112"/>
    <mergeCell ref="AK110:AK112"/>
    <mergeCell ref="AL110:AL112"/>
    <mergeCell ref="AM110:AM112"/>
    <mergeCell ref="AN110:AN112"/>
    <mergeCell ref="AC110:AC112"/>
    <mergeCell ref="AD110:AD112"/>
    <mergeCell ref="AE110:AE112"/>
    <mergeCell ref="AF110:AF112"/>
    <mergeCell ref="AT115:AT116"/>
    <mergeCell ref="AU115:AU116"/>
    <mergeCell ref="AK115:AK116"/>
    <mergeCell ref="AL115:AL116"/>
    <mergeCell ref="AM115:AM116"/>
    <mergeCell ref="AN115:AN116"/>
    <mergeCell ref="AO115:AO116"/>
    <mergeCell ref="AP115:AP116"/>
    <mergeCell ref="AE115:AE116"/>
    <mergeCell ref="AF115:AF116"/>
    <mergeCell ref="AG115:AG116"/>
    <mergeCell ref="AH115:AH116"/>
    <mergeCell ref="AI115:AI116"/>
    <mergeCell ref="AJ115:AJ116"/>
    <mergeCell ref="Y115:Y116"/>
    <mergeCell ref="Z115:Z116"/>
    <mergeCell ref="AA115:AA116"/>
    <mergeCell ref="U117:U119"/>
    <mergeCell ref="V117:V119"/>
    <mergeCell ref="AG110:AG112"/>
    <mergeCell ref="AH110:AH112"/>
    <mergeCell ref="W110:W112"/>
    <mergeCell ref="X110:X112"/>
    <mergeCell ref="Y110:Y112"/>
    <mergeCell ref="Z110:Z112"/>
    <mergeCell ref="W117:W119"/>
    <mergeCell ref="X117:X119"/>
    <mergeCell ref="Y117:Y119"/>
    <mergeCell ref="Z117:Z119"/>
    <mergeCell ref="AQ115:AQ116"/>
    <mergeCell ref="AR115:AR116"/>
    <mergeCell ref="AN117:AN119"/>
    <mergeCell ref="AO117:AO119"/>
    <mergeCell ref="AS115:AS116"/>
    <mergeCell ref="W120:W121"/>
    <mergeCell ref="X120:X121"/>
    <mergeCell ref="AT122:AT124"/>
    <mergeCell ref="Y120:Y121"/>
    <mergeCell ref="Z120:Z121"/>
    <mergeCell ref="AQ117:AQ119"/>
    <mergeCell ref="AR117:AR119"/>
    <mergeCell ref="AG117:AG119"/>
    <mergeCell ref="AH117:AH119"/>
    <mergeCell ref="AI117:AI119"/>
    <mergeCell ref="AJ117:AJ119"/>
    <mergeCell ref="AK117:AK119"/>
    <mergeCell ref="AL117:AL119"/>
    <mergeCell ref="AA117:AA119"/>
    <mergeCell ref="AB117:AB119"/>
    <mergeCell ref="AC117:AC119"/>
    <mergeCell ref="AD117:AD119"/>
    <mergeCell ref="AE117:AE119"/>
    <mergeCell ref="AF117:AF119"/>
    <mergeCell ref="AO120:AO121"/>
    <mergeCell ref="AP120:AP121"/>
    <mergeCell ref="AQ120:AQ121"/>
    <mergeCell ref="AR120:AR121"/>
    <mergeCell ref="AS120:AS121"/>
    <mergeCell ref="AT120:AT121"/>
    <mergeCell ref="AI120:AI121"/>
    <mergeCell ref="AJ120:AJ121"/>
    <mergeCell ref="AK120:AK121"/>
    <mergeCell ref="AL120:AL121"/>
    <mergeCell ref="AM120:AM121"/>
    <mergeCell ref="AN120:AN121"/>
    <mergeCell ref="AC120:AC121"/>
    <mergeCell ref="AD120:AD121"/>
    <mergeCell ref="AE120:AE121"/>
    <mergeCell ref="AF120:AF121"/>
    <mergeCell ref="AG120:AG121"/>
    <mergeCell ref="AH120:AH121"/>
    <mergeCell ref="AM122:AM124"/>
    <mergeCell ref="AN122:AN124"/>
    <mergeCell ref="AO122:AO124"/>
    <mergeCell ref="AP122:AP124"/>
    <mergeCell ref="AE122:AE124"/>
    <mergeCell ref="AF122:AF124"/>
    <mergeCell ref="AG122:AG124"/>
    <mergeCell ref="AH122:AH124"/>
    <mergeCell ref="AI122:AI124"/>
    <mergeCell ref="AJ122:AJ124"/>
    <mergeCell ref="Y122:Y124"/>
    <mergeCell ref="Z122:Z124"/>
    <mergeCell ref="AA122:AA124"/>
    <mergeCell ref="AB122:AB124"/>
    <mergeCell ref="AC122:AC124"/>
    <mergeCell ref="AD122:AD124"/>
    <mergeCell ref="AI125:AI127"/>
    <mergeCell ref="AJ125:AJ127"/>
    <mergeCell ref="AK125:AK127"/>
    <mergeCell ref="AL125:AL127"/>
    <mergeCell ref="AM125:AM127"/>
    <mergeCell ref="AN125:AN127"/>
    <mergeCell ref="AC125:AC127"/>
    <mergeCell ref="AD125:AD127"/>
    <mergeCell ref="AE125:AE127"/>
    <mergeCell ref="AG128:AG130"/>
    <mergeCell ref="AH128:AH130"/>
    <mergeCell ref="AI128:AI130"/>
    <mergeCell ref="AJ128:AJ130"/>
    <mergeCell ref="Y128:Y130"/>
    <mergeCell ref="Z128:Z130"/>
    <mergeCell ref="AA128:AA130"/>
    <mergeCell ref="AB128:AB130"/>
    <mergeCell ref="AC128:AC130"/>
    <mergeCell ref="AD128:AD130"/>
    <mergeCell ref="P125:P127"/>
    <mergeCell ref="Q125:Q127"/>
    <mergeCell ref="R125:R127"/>
    <mergeCell ref="S125:S127"/>
    <mergeCell ref="T125:T127"/>
    <mergeCell ref="AK122:AK124"/>
    <mergeCell ref="AL122:AL124"/>
    <mergeCell ref="P122:P124"/>
    <mergeCell ref="Q122:Q124"/>
    <mergeCell ref="R122:R124"/>
    <mergeCell ref="S122:S124"/>
    <mergeCell ref="T122:T124"/>
    <mergeCell ref="U122:U124"/>
    <mergeCell ref="V122:V124"/>
    <mergeCell ref="W122:W124"/>
    <mergeCell ref="X122:X124"/>
    <mergeCell ref="S137:S139"/>
    <mergeCell ref="T137:T139"/>
    <mergeCell ref="U137:U139"/>
    <mergeCell ref="V137:V139"/>
    <mergeCell ref="W137:W139"/>
    <mergeCell ref="X137:X139"/>
    <mergeCell ref="AO134:AO136"/>
    <mergeCell ref="AP134:AP136"/>
    <mergeCell ref="AQ134:AQ136"/>
    <mergeCell ref="AR134:AR136"/>
    <mergeCell ref="AS134:AS136"/>
    <mergeCell ref="AT134:AT136"/>
    <mergeCell ref="AI134:AI136"/>
    <mergeCell ref="AJ134:AJ136"/>
    <mergeCell ref="AK134:AK136"/>
    <mergeCell ref="AF125:AF127"/>
    <mergeCell ref="AG125:AG127"/>
    <mergeCell ref="AH125:AH127"/>
    <mergeCell ref="W125:W127"/>
    <mergeCell ref="X125:X127"/>
    <mergeCell ref="Y125:Y127"/>
    <mergeCell ref="Z125:Z127"/>
    <mergeCell ref="AA125:AA127"/>
    <mergeCell ref="AB125:AB127"/>
    <mergeCell ref="AK128:AK130"/>
    <mergeCell ref="AL128:AL130"/>
    <mergeCell ref="AM128:AM130"/>
    <mergeCell ref="AN128:AN130"/>
    <mergeCell ref="AO128:AO130"/>
    <mergeCell ref="AP128:AP130"/>
    <mergeCell ref="AE128:AE130"/>
    <mergeCell ref="AF128:AF130"/>
    <mergeCell ref="P140:P142"/>
    <mergeCell ref="Q140:Q142"/>
    <mergeCell ref="R140:R142"/>
    <mergeCell ref="S140:S142"/>
    <mergeCell ref="T140:T142"/>
    <mergeCell ref="AK137:AK139"/>
    <mergeCell ref="AL137:AL139"/>
    <mergeCell ref="AM137:AM139"/>
    <mergeCell ref="AN137:AN139"/>
    <mergeCell ref="AO137:AO139"/>
    <mergeCell ref="AP137:AP139"/>
    <mergeCell ref="AE137:AE139"/>
    <mergeCell ref="AF137:AF139"/>
    <mergeCell ref="AG137:AG139"/>
    <mergeCell ref="AH137:AH139"/>
    <mergeCell ref="AI137:AI139"/>
    <mergeCell ref="AH131:AH133"/>
    <mergeCell ref="AI131:AI133"/>
    <mergeCell ref="AJ131:AJ133"/>
    <mergeCell ref="AK131:AK133"/>
    <mergeCell ref="AL131:AL133"/>
    <mergeCell ref="AA131:AA133"/>
    <mergeCell ref="AB131:AB133"/>
    <mergeCell ref="AC131:AC133"/>
    <mergeCell ref="AD131:AD133"/>
    <mergeCell ref="AE131:AE133"/>
    <mergeCell ref="AF131:AF133"/>
    <mergeCell ref="U131:U133"/>
    <mergeCell ref="V131:V133"/>
    <mergeCell ref="P137:P139"/>
    <mergeCell ref="Q137:Q139"/>
    <mergeCell ref="R137:R139"/>
    <mergeCell ref="U140:U142"/>
    <mergeCell ref="V140:V142"/>
    <mergeCell ref="AI144:AI145"/>
    <mergeCell ref="AJ144:AJ145"/>
    <mergeCell ref="AK144:AK145"/>
    <mergeCell ref="AL144:AL145"/>
    <mergeCell ref="AM144:AM145"/>
    <mergeCell ref="AF134:AF136"/>
    <mergeCell ref="AG134:AG136"/>
    <mergeCell ref="AH134:AH136"/>
    <mergeCell ref="W134:W136"/>
    <mergeCell ref="X134:X136"/>
    <mergeCell ref="Y134:Y136"/>
    <mergeCell ref="Z134:Z136"/>
    <mergeCell ref="W140:W142"/>
    <mergeCell ref="X140:X142"/>
    <mergeCell ref="Y140:Y142"/>
    <mergeCell ref="Z140:Z142"/>
    <mergeCell ref="AM140:AM142"/>
    <mergeCell ref="AN140:AN142"/>
    <mergeCell ref="AO140:AO142"/>
    <mergeCell ref="AP140:AP142"/>
    <mergeCell ref="AQ140:AQ142"/>
    <mergeCell ref="AR140:AR142"/>
    <mergeCell ref="AG140:AG142"/>
    <mergeCell ref="AH140:AH142"/>
    <mergeCell ref="AI140:AI142"/>
    <mergeCell ref="AJ140:AJ142"/>
    <mergeCell ref="AK140:AK142"/>
    <mergeCell ref="AL140:AL142"/>
    <mergeCell ref="AA140:AA142"/>
    <mergeCell ref="AB140:AB142"/>
    <mergeCell ref="AC140:AC142"/>
    <mergeCell ref="AD140:AD142"/>
    <mergeCell ref="AE140:AE142"/>
    <mergeCell ref="AF140:AF142"/>
    <mergeCell ref="AK146:AK147"/>
    <mergeCell ref="AL146:AL147"/>
    <mergeCell ref="AM146:AM147"/>
    <mergeCell ref="AN146:AN147"/>
    <mergeCell ref="AC146:AC147"/>
    <mergeCell ref="AD146:AD147"/>
    <mergeCell ref="AE146:AE147"/>
    <mergeCell ref="AF146:AF147"/>
    <mergeCell ref="AG146:AG147"/>
    <mergeCell ref="AH146:AH147"/>
    <mergeCell ref="P144:P145"/>
    <mergeCell ref="Q144:Q145"/>
    <mergeCell ref="R144:R145"/>
    <mergeCell ref="S144:S145"/>
    <mergeCell ref="T144:T145"/>
    <mergeCell ref="U144:U145"/>
    <mergeCell ref="V144:V145"/>
    <mergeCell ref="AV59:AV61"/>
    <mergeCell ref="AV62:AV64"/>
    <mergeCell ref="AV65:AV67"/>
    <mergeCell ref="AV68:AV70"/>
    <mergeCell ref="AV71:AV73"/>
    <mergeCell ref="AV74:AV76"/>
    <mergeCell ref="AV77:AV79"/>
    <mergeCell ref="AV80:AV82"/>
    <mergeCell ref="AV83:AV85"/>
    <mergeCell ref="AV86:AV88"/>
    <mergeCell ref="AV93:AV94"/>
    <mergeCell ref="AU146:AU147"/>
    <mergeCell ref="AO146:AO147"/>
    <mergeCell ref="AP146:AP147"/>
    <mergeCell ref="AQ146:AQ147"/>
    <mergeCell ref="AR146:AR147"/>
    <mergeCell ref="AS146:AS147"/>
    <mergeCell ref="AT146:AT147"/>
    <mergeCell ref="AO144:AO145"/>
    <mergeCell ref="AP144:AP145"/>
    <mergeCell ref="AQ144:AQ145"/>
    <mergeCell ref="AR144:AR145"/>
    <mergeCell ref="AS144:AS145"/>
    <mergeCell ref="AQ137:AQ139"/>
    <mergeCell ref="AR137:AR139"/>
    <mergeCell ref="AS137:AS139"/>
    <mergeCell ref="AT137:AT139"/>
    <mergeCell ref="AU137:AU139"/>
    <mergeCell ref="AU134:AU136"/>
    <mergeCell ref="AU120:AU121"/>
    <mergeCell ref="AU122:AU124"/>
    <mergeCell ref="AP117:AP119"/>
    <mergeCell ref="AT144:AT145"/>
    <mergeCell ref="AS140:AS142"/>
    <mergeCell ref="AT140:AT142"/>
    <mergeCell ref="AU140:AU142"/>
    <mergeCell ref="AU144:AU145"/>
    <mergeCell ref="AT125:AT127"/>
    <mergeCell ref="AQ122:AQ124"/>
    <mergeCell ref="AR122:AR124"/>
    <mergeCell ref="AS122:AS124"/>
    <mergeCell ref="P146:P147"/>
    <mergeCell ref="Q146:Q147"/>
    <mergeCell ref="R146:R147"/>
    <mergeCell ref="S146:S147"/>
    <mergeCell ref="T146:T147"/>
    <mergeCell ref="U146:U147"/>
    <mergeCell ref="V146:V147"/>
    <mergeCell ref="W146:W147"/>
    <mergeCell ref="X146:X147"/>
    <mergeCell ref="AN144:AN145"/>
    <mergeCell ref="AC144:AC145"/>
    <mergeCell ref="AD144:AD145"/>
    <mergeCell ref="AE144:AE145"/>
    <mergeCell ref="AF144:AF145"/>
    <mergeCell ref="AG144:AG145"/>
    <mergeCell ref="AH144:AH145"/>
    <mergeCell ref="W144:W145"/>
    <mergeCell ref="X144:X145"/>
    <mergeCell ref="Y144:Y145"/>
    <mergeCell ref="Z144:Z145"/>
    <mergeCell ref="AB144:AB145"/>
    <mergeCell ref="AI146:AI147"/>
    <mergeCell ref="AJ146:AJ147"/>
  </mergeCells>
  <hyperlinks>
    <hyperlink ref="AX9" r:id="rId1" xr:uid="{8DC3A520-21FF-41D8-A197-29C332B25EE1}"/>
    <hyperlink ref="AX12" r:id="rId2" xr:uid="{C4E1A7AF-8DB6-4C82-B486-3B93CC1C1F0E}"/>
    <hyperlink ref="AX15" r:id="rId3" xr:uid="{57487A17-BCA3-4FAB-B9BF-942F1257BAD4}"/>
    <hyperlink ref="AX18" r:id="rId4" xr:uid="{BFCDC041-46DC-432A-9C90-78D520DB7DF7}"/>
    <hyperlink ref="AX21" r:id="rId5" xr:uid="{B380399B-8755-4476-A408-C9A81A5E1FB4}"/>
    <hyperlink ref="AX24" r:id="rId6" xr:uid="{4EB8E7B4-E255-481F-9BE1-8C1569DB3677}"/>
    <hyperlink ref="AX27" r:id="rId7" xr:uid="{F338CD7F-8DE8-4E17-8F27-3004B28A8285}"/>
    <hyperlink ref="AX30" r:id="rId8" xr:uid="{A1A1A28B-7BE4-496E-8A01-528E9A21B58D}"/>
    <hyperlink ref="AX33" r:id="rId9" xr:uid="{728C472C-E26B-4800-9BFB-92F6404B74B0}"/>
    <hyperlink ref="AX36" r:id="rId10" xr:uid="{AE8C61C8-FCC0-4972-AD86-B3563C1075AB}"/>
    <hyperlink ref="AX39" r:id="rId11" xr:uid="{1B15BACD-8898-45C9-9A45-9BC2E0E862D1}"/>
    <hyperlink ref="AX41" r:id="rId12" xr:uid="{EFA2640E-4CD2-4AD8-BBD6-D52C881724BA}"/>
    <hyperlink ref="AX44" r:id="rId13" xr:uid="{56891487-52CA-4D1F-A869-86AE7A80326C}"/>
    <hyperlink ref="AX46" r:id="rId14" xr:uid="{7FE2E19C-F02F-4C51-831E-06780517F704}"/>
    <hyperlink ref="AX49" r:id="rId15" xr:uid="{AC87B3DA-E62E-4290-B8D1-FB7C24014F67}"/>
    <hyperlink ref="AX52" r:id="rId16" xr:uid="{B7CA97B5-E0A1-4540-A733-95C27D4CDCAC}"/>
    <hyperlink ref="AX54" r:id="rId17" xr:uid="{350A07A0-9F69-441E-B2C5-70ED7E37692D}"/>
    <hyperlink ref="AX56" r:id="rId18" xr:uid="{DE5BCE7A-6B8F-4C87-ADBF-E83AD7790C30}"/>
    <hyperlink ref="AX59" r:id="rId19" xr:uid="{C271903C-2A57-49E3-9785-AE43F9013122}"/>
    <hyperlink ref="AX71" r:id="rId20" xr:uid="{89ADD106-5A9D-4B5A-B7F7-13985E36903F}"/>
    <hyperlink ref="AX77" r:id="rId21" xr:uid="{B9BD419C-09B7-40EE-8316-4444E279B87C}"/>
    <hyperlink ref="AX65" r:id="rId22" xr:uid="{B5CD685C-3B16-4AED-BFA0-9FE84251A2B9}"/>
    <hyperlink ref="AX83" r:id="rId23" xr:uid="{EDC78263-84CE-460C-ABF6-E39FACC6795C}"/>
    <hyperlink ref="AX89" r:id="rId24" xr:uid="{C439A3BC-D7F0-4964-84F8-911D55594CE1}"/>
    <hyperlink ref="AX92" r:id="rId25" xr:uid="{B9203D37-A196-47D3-9FCF-7F8DED172D7D}"/>
    <hyperlink ref="AX95" r:id="rId26" xr:uid="{07CB0DE5-4523-4BE6-9790-141C2D9E8989}"/>
    <hyperlink ref="AX98" r:id="rId27" xr:uid="{E71EB371-22AA-4CC8-940D-2BCF45B3DA00}"/>
    <hyperlink ref="AX101" r:id="rId28" xr:uid="{AE769B06-310B-46A1-888D-0DB9CA6DECD9}"/>
    <hyperlink ref="AX104" r:id="rId29" xr:uid="{1FF958F4-A5ED-459B-A0FE-BAE3F27EF9A3}"/>
    <hyperlink ref="AX107" r:id="rId30" xr:uid="{79EFE93F-0CD3-4835-93E8-985A323F06C0}"/>
    <hyperlink ref="AX110" r:id="rId31" xr:uid="{FAC4FD23-CD21-424F-99FC-21114D818F3B}"/>
    <hyperlink ref="AX113" r:id="rId32" xr:uid="{425D31B4-DCC6-4B4B-B961-36B498CC7BB8}"/>
    <hyperlink ref="AX114" r:id="rId33" xr:uid="{63F58668-06D8-478C-8B05-E88CA7CD13BC}"/>
    <hyperlink ref="AX115" r:id="rId34" xr:uid="{D9C69545-7933-482C-A09F-6AF369B50017}"/>
    <hyperlink ref="AX117" r:id="rId35" xr:uid="{59A253C2-D3E2-476B-8A80-7A635C5D3175}"/>
    <hyperlink ref="AX120" r:id="rId36" xr:uid="{C621DE79-4533-4DC5-A3AF-719E34BF01E5}"/>
    <hyperlink ref="AX122" r:id="rId37" xr:uid="{9F02FA7F-BE9E-4D2A-BBAD-170977A6263B}"/>
    <hyperlink ref="AX125" r:id="rId38" xr:uid="{68ABB317-0B1D-4063-9324-4C5532F2C89E}"/>
    <hyperlink ref="AX128" r:id="rId39" xr:uid="{3B03A664-A58A-4987-BEE7-8634BB711B31}"/>
    <hyperlink ref="AX131" r:id="rId40" xr:uid="{46BD304F-2AF3-4EC9-9DCD-B3EEF5335521}"/>
    <hyperlink ref="AX134" r:id="rId41" xr:uid="{98DE1D1F-D685-408E-9AE2-D236BF9B50FD}"/>
    <hyperlink ref="AX137" r:id="rId42" xr:uid="{E5ADD150-B45A-4A0F-9E62-944A89F73787}"/>
    <hyperlink ref="AX140" r:id="rId43" xr:uid="{25E27FA4-5D10-4263-81A4-EC960093A84A}"/>
    <hyperlink ref="AX143" r:id="rId44" xr:uid="{575A93BA-2ECB-44F2-805D-49B4B60A9B08}"/>
    <hyperlink ref="AX144" r:id="rId45" xr:uid="{F3099491-9F08-413D-8E91-F93F4418C2E3}"/>
    <hyperlink ref="AX146" r:id="rId46" xr:uid="{014E551F-48E7-416A-A231-79110A357566}"/>
    <hyperlink ref="AX148" r:id="rId47" xr:uid="{FC0C29C8-47A0-46A8-9DF2-40CDF8FEDF0C}"/>
    <hyperlink ref="AX149" r:id="rId48" xr:uid="{BCD13CB8-F78D-4E8D-A34A-274E6290943E}"/>
    <hyperlink ref="AX150" r:id="rId49" xr:uid="{E3F19352-6BD8-4B83-A39B-2E8F7E59354A}"/>
    <hyperlink ref="AX151" r:id="rId50" xr:uid="{42EB020F-DDCA-4AA3-BA40-187D88AD0EF6}"/>
    <hyperlink ref="AX152" r:id="rId51" xr:uid="{66FEB962-786F-4626-9ADC-7CBB097541FA}"/>
    <hyperlink ref="AX153" r:id="rId52" xr:uid="{96A0237D-A6C8-4383-8603-0BD8D2454697}"/>
    <hyperlink ref="AX154" r:id="rId53" xr:uid="{A84DC86D-847E-40FC-AA4B-563EFAC9783A}"/>
    <hyperlink ref="AX155" r:id="rId54" xr:uid="{3E20D021-C3E7-41B5-BDEF-9F4404B52C44}"/>
    <hyperlink ref="AX156" r:id="rId55" xr:uid="{E85F8AE0-5401-4156-9FD1-1F538687704F}"/>
    <hyperlink ref="AY9" r:id="rId56" xr:uid="{8CE7BC45-91A9-457E-9E15-960F40A4771A}"/>
    <hyperlink ref="AY12" r:id="rId57" xr:uid="{4E896FF1-3AAF-4877-BF3C-90F2E8D986B6}"/>
    <hyperlink ref="AY15" r:id="rId58" xr:uid="{6BD01ED2-F3A4-43EC-9653-92DAEE5602D3}"/>
    <hyperlink ref="AY18" r:id="rId59" xr:uid="{2FADFB73-759D-4312-9874-C3C9BDD4EECF}"/>
    <hyperlink ref="AY21" r:id="rId60" xr:uid="{893EBC83-A4C1-4713-AC2F-C6E17DC7A016}"/>
    <hyperlink ref="AY24" r:id="rId61" xr:uid="{9E322D62-38E0-48D6-B0A8-1EF39C757512}"/>
    <hyperlink ref="AY27" r:id="rId62" xr:uid="{2C57DB28-261E-409B-A5A5-25C163DF5E61}"/>
    <hyperlink ref="AY30" r:id="rId63" xr:uid="{2CE7C44E-AEDF-4A1E-9070-22DE32F0BE27}"/>
    <hyperlink ref="AY33" r:id="rId64" xr:uid="{2FEA6D44-4A32-4121-8FBB-A4A1136FED22}"/>
    <hyperlink ref="AY36" r:id="rId65" xr:uid="{00D52D37-0B27-4DE8-9A5E-D349A8DAF3F9}"/>
    <hyperlink ref="AY39" r:id="rId66" xr:uid="{7C236DF4-976E-4D76-84E9-9BC811654E28}"/>
    <hyperlink ref="AY41" r:id="rId67" xr:uid="{7B85CAEE-1A53-428C-96A2-72B35BD612EF}"/>
    <hyperlink ref="AY44" r:id="rId68" xr:uid="{2F1CE8E1-3DC9-46B8-BECC-D8DDB249AAAB}"/>
    <hyperlink ref="AY46" r:id="rId69" xr:uid="{3BE68A3D-DBE6-436D-845E-B3EE039F036F}"/>
    <hyperlink ref="AY49" r:id="rId70" xr:uid="{5B2C54D0-506D-4C39-945C-56CE4858CC6F}"/>
    <hyperlink ref="AY52" r:id="rId71" xr:uid="{331D9EEA-132F-42B0-8E3B-4305FDFC638E}"/>
    <hyperlink ref="AY54" r:id="rId72" xr:uid="{4E38F5E5-95A5-4A80-8C06-E070EE8E9F87}"/>
    <hyperlink ref="AY56" r:id="rId73" xr:uid="{14043348-B439-47FD-A2BF-C1098907A1B7}"/>
    <hyperlink ref="AY59" r:id="rId74" xr:uid="{99E36C60-E736-4D60-A2FA-A259AB2E8A5F}"/>
    <hyperlink ref="AY65" r:id="rId75" xr:uid="{4F693630-F138-47DD-87DF-9FBB77F1DF1A}"/>
    <hyperlink ref="AY71" r:id="rId76" xr:uid="{A3DC43C3-29D7-4440-981E-5FD3EC9C400A}"/>
    <hyperlink ref="AY77" r:id="rId77" xr:uid="{AD189C49-825C-44B9-8D08-0BBB87F7076E}"/>
    <hyperlink ref="AY83" r:id="rId78" xr:uid="{F165B22C-D854-48B7-89A0-081A3F2AD504}"/>
    <hyperlink ref="AY89" r:id="rId79" xr:uid="{3411F53E-E4C3-4354-85B1-D1612BA487FD}"/>
    <hyperlink ref="AY92" r:id="rId80" xr:uid="{D76701E8-F51C-4A89-B1B1-6E1572514983}"/>
    <hyperlink ref="AY95" r:id="rId81" xr:uid="{9B47DF07-F8DE-4FDB-8235-21C69638AE7E}"/>
    <hyperlink ref="AY98" r:id="rId82" xr:uid="{37C946CD-CEB9-422D-A91E-1D111C578E41}"/>
    <hyperlink ref="AY101" r:id="rId83" xr:uid="{6464BE60-E786-49BC-8CAD-BF5DA4854AF0}"/>
    <hyperlink ref="AY104" r:id="rId84" xr:uid="{B957ECE6-5511-4397-A5DA-4545621031FB}"/>
    <hyperlink ref="AY107" r:id="rId85" xr:uid="{E0279A3A-9C5A-4640-9DFF-0217408DE9F5}"/>
    <hyperlink ref="AY110" r:id="rId86" xr:uid="{71B3435C-BE68-4908-8695-620C654E844F}"/>
    <hyperlink ref="AY113" r:id="rId87" xr:uid="{4C711F03-1BC7-49C6-AC92-84154112EAA6}"/>
    <hyperlink ref="AY114" r:id="rId88" xr:uid="{62F7D5F8-0D2C-44A2-9FC7-E27A38A59D0B}"/>
    <hyperlink ref="AY115" r:id="rId89" xr:uid="{2044148F-EB5B-4F71-94A2-AFBEAB9E0B0E}"/>
    <hyperlink ref="AY117" r:id="rId90" xr:uid="{CDF30EF0-8D51-4638-AB18-419D6A714EC0}"/>
    <hyperlink ref="AY120" r:id="rId91" xr:uid="{85E96365-5366-4185-B4E0-05981B2296BE}"/>
    <hyperlink ref="AY122" r:id="rId92" xr:uid="{2F3945C0-4CCF-4127-AFF2-DB201258BDC1}"/>
    <hyperlink ref="AY125" r:id="rId93" xr:uid="{54E743CC-7176-4700-8652-12DD4714FC6F}"/>
    <hyperlink ref="AY128" r:id="rId94" xr:uid="{88FB748E-24D0-42E3-9D2F-98FEBA4458F6}"/>
    <hyperlink ref="AY131" r:id="rId95" xr:uid="{3879C171-9759-4A1D-80F4-1DA65632F08F}"/>
    <hyperlink ref="AY134" r:id="rId96" xr:uid="{B90EDBC6-0A1A-441F-B0A5-DE9893C96206}"/>
    <hyperlink ref="AY137" r:id="rId97" xr:uid="{14CCF3B2-ACD7-4AAB-83DE-87FF596EF671}"/>
    <hyperlink ref="AY140" r:id="rId98" xr:uid="{24F34F2C-84DD-47E8-8EE8-6C1B77978F92}"/>
    <hyperlink ref="AY143" r:id="rId99" xr:uid="{2698BE45-8B26-4A5C-AEF3-61E3195E6C6E}"/>
    <hyperlink ref="AY144" r:id="rId100" xr:uid="{DB2B96E0-2B9B-426F-9E44-9DA571D1243B}"/>
    <hyperlink ref="AY146" r:id="rId101" xr:uid="{799F670D-CBD0-4AB4-B7F8-4A80CDD066B5}"/>
    <hyperlink ref="AY148" r:id="rId102" xr:uid="{AB64227E-65CD-46F2-AE6A-FA774EBD73D2}"/>
    <hyperlink ref="AY149" r:id="rId103" xr:uid="{BA32BBE8-21B7-4892-B9A7-94CED1F1225B}"/>
    <hyperlink ref="AY150" r:id="rId104" xr:uid="{47044BC6-3E52-4F6E-AEFF-AC70F300B52C}"/>
    <hyperlink ref="AY151" r:id="rId105" xr:uid="{5C29BCD6-3FD8-4B11-B983-86B0D39B8C9D}"/>
    <hyperlink ref="AY152" r:id="rId106" xr:uid="{1F418EC4-8C3A-4147-8EAA-06BDD053036C}"/>
    <hyperlink ref="AY153" r:id="rId107" xr:uid="{F362E838-14E0-4711-8FFB-B6BCAE529C43}"/>
    <hyperlink ref="AY154" r:id="rId108" xr:uid="{F8C2CD44-9C63-4E32-8E5D-B7FC7D84814A}"/>
    <hyperlink ref="AY155" r:id="rId109" xr:uid="{CC78773C-244F-4148-B546-A04AD1FEA64A}"/>
    <hyperlink ref="AY156" r:id="rId110" xr:uid="{45FB4026-71B6-47FB-9F9C-988F98640318}"/>
    <hyperlink ref="AZ9" r:id="rId111" xr:uid="{2F9DEF7A-ABAA-48A0-BD98-BE133F32B932}"/>
    <hyperlink ref="AZ12" r:id="rId112" xr:uid="{43300F67-159F-465A-B5E6-5C097BBE7792}"/>
    <hyperlink ref="AZ15" r:id="rId113" xr:uid="{5B452390-E23A-4A70-8F04-B4C6558E42FE}"/>
    <hyperlink ref="AZ18" r:id="rId114" xr:uid="{6EC64C19-F581-44F1-A028-974D6AB939A2}"/>
    <hyperlink ref="AZ21" r:id="rId115" xr:uid="{30EF09C0-7DFB-425D-9C39-FA99A8E0EE84}"/>
    <hyperlink ref="AZ24" r:id="rId116" xr:uid="{2D373D84-793A-4293-813C-3F2E942720C4}"/>
    <hyperlink ref="AZ27" r:id="rId117" xr:uid="{EAA6B923-C9EB-44C1-A74C-3C00AC44C783}"/>
    <hyperlink ref="AZ30" r:id="rId118" xr:uid="{49BD6ACF-A03E-4C0D-BC12-0E8CE4F05D4A}"/>
    <hyperlink ref="AZ33" r:id="rId119" xr:uid="{FFC03454-63A1-4A0D-A164-B4615F5DF8B3}"/>
    <hyperlink ref="AZ36" r:id="rId120" xr:uid="{79BCA685-BF1E-412F-ABBF-2B03D186A7D2}"/>
    <hyperlink ref="AZ39" r:id="rId121" xr:uid="{CE8D178D-8271-48EF-B23F-4FCADA2DD07C}"/>
    <hyperlink ref="AZ41" r:id="rId122" xr:uid="{F565E37B-5DDA-43C6-9BC7-D29732EC3F3C}"/>
    <hyperlink ref="AZ44" r:id="rId123" xr:uid="{015956D0-E6E1-40C3-867E-AE412B11634C}"/>
    <hyperlink ref="AZ46" r:id="rId124" xr:uid="{B5865F35-54F1-4491-8389-0DA25E27E77C}"/>
    <hyperlink ref="AZ49" r:id="rId125" xr:uid="{6BC8F09D-531E-47EF-800F-DA5CE4FB5EE9}"/>
    <hyperlink ref="AZ52" r:id="rId126" xr:uid="{03E3DEA8-C214-42C6-A5B6-9081523C2B3B}"/>
    <hyperlink ref="AZ54" r:id="rId127" xr:uid="{12AD6F7C-4334-4973-A68D-C7D65ABB1E2E}"/>
    <hyperlink ref="AZ56" r:id="rId128" xr:uid="{21A1D96C-8DB8-44DA-B992-B0A3060FD1C6}"/>
    <hyperlink ref="AZ59" r:id="rId129" xr:uid="{842F4F21-57E9-4161-B6B3-50EE7CC09AF7}"/>
    <hyperlink ref="AZ65" r:id="rId130" xr:uid="{35E2CDAE-D09A-417D-B21C-CBCFB4F1A797}"/>
    <hyperlink ref="AZ71" r:id="rId131" xr:uid="{2FFE5E36-11CF-44E0-9DB4-64C117AA2C67}"/>
    <hyperlink ref="AZ77" r:id="rId132" xr:uid="{08EFB93F-3E95-469B-8158-C13932911DAF}"/>
    <hyperlink ref="AZ83" r:id="rId133" xr:uid="{C5A9843D-EDB6-4EA6-B354-30EDB0E6FFF0}"/>
    <hyperlink ref="AZ89" r:id="rId134" xr:uid="{2CA7B525-8149-429B-BDD9-EF2535BE779B}"/>
    <hyperlink ref="AZ92" r:id="rId135" xr:uid="{EF0D33F8-DEEF-47AF-8C89-9920806A3897}"/>
    <hyperlink ref="AZ95" r:id="rId136" xr:uid="{135019F9-ED57-42FB-A0B0-757BE0A765D4}"/>
    <hyperlink ref="AZ98" r:id="rId137" xr:uid="{A09776BB-AB80-4173-865C-8577A3933CCC}"/>
    <hyperlink ref="AZ101" r:id="rId138" xr:uid="{AF9B8A62-D9D5-46D6-951F-78DA952B8672}"/>
    <hyperlink ref="AZ104" r:id="rId139" xr:uid="{263762F8-3F20-416A-8A68-8D50382BCD53}"/>
    <hyperlink ref="AZ107" r:id="rId140" xr:uid="{12578AAE-263A-4A01-AEEA-E20605C0ACA8}"/>
    <hyperlink ref="AZ110" r:id="rId141" xr:uid="{38462700-E31F-4661-B5C6-A6E4A78F7490}"/>
    <hyperlink ref="AZ113" r:id="rId142" xr:uid="{71FF24B1-632D-4CA5-B86B-04F4C10F690E}"/>
    <hyperlink ref="AZ114" r:id="rId143" xr:uid="{018B9C65-85C4-49B1-91D8-8AACC0BBDA7F}"/>
    <hyperlink ref="AZ115" r:id="rId144" xr:uid="{7470E059-8126-434A-9453-6D7BCEF7B954}"/>
    <hyperlink ref="AZ117" r:id="rId145" xr:uid="{9BB9D6F4-A440-4775-8C26-578B0DB30909}"/>
    <hyperlink ref="AZ120" r:id="rId146" xr:uid="{846399CF-21ED-449C-BE73-1483A0E7D683}"/>
    <hyperlink ref="AZ122" r:id="rId147" xr:uid="{69FFE8F8-83C7-46EE-AAD1-D99D453465CD}"/>
    <hyperlink ref="AZ125" r:id="rId148" xr:uid="{A0537F6D-F1C4-40DD-B717-883C42451407}"/>
    <hyperlink ref="AZ128" r:id="rId149" xr:uid="{42DE036C-F4E2-49F4-B3DF-0DB5EA01B94B}"/>
    <hyperlink ref="AZ131" r:id="rId150" xr:uid="{0A3384A4-0A0D-4E11-ACE6-2C579CD57326}"/>
    <hyperlink ref="AZ134" r:id="rId151" xr:uid="{A43973E3-9AF9-44D0-9505-FFDF4435659B}"/>
    <hyperlink ref="AZ137" r:id="rId152" xr:uid="{44FD4ACB-61C9-4D1D-AD0A-1601ABA4E741}"/>
    <hyperlink ref="AZ140" r:id="rId153" xr:uid="{FD4CEB65-63B3-4110-AD71-7294AD8BEB47}"/>
    <hyperlink ref="AZ143" r:id="rId154" xr:uid="{E0E15636-9E1A-4EB8-B177-564A5F82F860}"/>
    <hyperlink ref="AZ144" r:id="rId155" xr:uid="{A22E6045-3423-406B-B99A-ED5FF37743A6}"/>
    <hyperlink ref="AZ146" r:id="rId156" xr:uid="{DBCA838C-14F4-476D-826B-9B014BF5B210}"/>
    <hyperlink ref="AZ148" r:id="rId157" xr:uid="{9CC66B9B-8EE3-4117-BFB6-516481A62717}"/>
    <hyperlink ref="AZ149" r:id="rId158" xr:uid="{1A7BDD74-9B56-4069-BA03-B59C0F2999FF}"/>
    <hyperlink ref="AZ150" r:id="rId159" xr:uid="{93C908E4-9311-40A3-85CD-569790FAA84D}"/>
    <hyperlink ref="AZ151" r:id="rId160" xr:uid="{0D082E62-CA9E-4F49-A118-08E830492AC5}"/>
    <hyperlink ref="AZ152" r:id="rId161" xr:uid="{A9019710-D4DB-4BCD-AA29-A61DB234037D}"/>
    <hyperlink ref="AZ153" r:id="rId162" xr:uid="{864AC7C8-7639-451F-9198-D0D77CF86A7F}"/>
    <hyperlink ref="AZ154" r:id="rId163" xr:uid="{D8756931-FF6D-44E0-97BF-10B35F6C40C6}"/>
    <hyperlink ref="AZ155" r:id="rId164" xr:uid="{19A8DD01-AF50-4F30-BE0B-D05ABCDE20AC}"/>
    <hyperlink ref="AZ156" r:id="rId165" xr:uid="{688FF1C1-F7C7-4B0A-A705-B058F44B25D2}"/>
    <hyperlink ref="BA9" r:id="rId166" xr:uid="{9275634C-2313-43FA-9D43-E73A0692E9CD}"/>
    <hyperlink ref="BA12" r:id="rId167" xr:uid="{C09B067B-BC36-4BA7-A3C4-064E6EC92D6A}"/>
    <hyperlink ref="BA15" r:id="rId168" xr:uid="{8FC98630-2BCF-4486-ABF1-6CF9D395BCB7}"/>
    <hyperlink ref="BA18" r:id="rId169" xr:uid="{0C3840ED-6239-45C5-99D7-4BD1ECFB1406}"/>
    <hyperlink ref="BA21" r:id="rId170" xr:uid="{07AE1FF2-9550-4E9A-8D71-E3625B7712CE}"/>
    <hyperlink ref="BA24" r:id="rId171" xr:uid="{7ABC5CCF-1144-4D1B-AABD-8EDE69E052F2}"/>
    <hyperlink ref="BA27" r:id="rId172" xr:uid="{02592A90-853B-4365-A2D1-FDCBB58C2945}"/>
    <hyperlink ref="BA30" r:id="rId173" xr:uid="{5997FF9B-25F6-431B-BE8E-43850EA9DB6E}"/>
    <hyperlink ref="BA33" r:id="rId174" xr:uid="{CD6FD1AF-793A-4402-8902-C3298B160A62}"/>
    <hyperlink ref="BA36" r:id="rId175" xr:uid="{4602EA28-3AD1-45CD-BF41-BD66CDF55118}"/>
    <hyperlink ref="BA39" r:id="rId176" xr:uid="{D3BA2115-7519-4E59-BCCE-B0167018BE6F}"/>
    <hyperlink ref="BA41" r:id="rId177" xr:uid="{1A14015D-136C-4BAB-971B-17B91E4B01ED}"/>
    <hyperlink ref="BA44" r:id="rId178" xr:uid="{FE5E2F1F-7456-4CF8-B53F-5C9414C4BFDB}"/>
    <hyperlink ref="BA46" r:id="rId179" xr:uid="{D1767E32-3AC3-47C1-AE4B-09693D1760AC}"/>
    <hyperlink ref="BA49" r:id="rId180" xr:uid="{13358F1B-505D-49B1-9BC2-FAE20752507A}"/>
    <hyperlink ref="BA54" r:id="rId181" xr:uid="{DE2E3F50-EC2C-48A4-A729-2181E62E798F}"/>
    <hyperlink ref="BA52" r:id="rId182" xr:uid="{79B204EF-A5DA-48F9-A45A-54E4B511D540}"/>
    <hyperlink ref="BA56" r:id="rId183" xr:uid="{521ABC24-44B8-42E6-84E2-B2DBCCA9E4AE}"/>
    <hyperlink ref="BA59" r:id="rId184" xr:uid="{1683B8B9-6FC1-4166-9C48-F09E7A777CA5}"/>
    <hyperlink ref="BA65" r:id="rId185" xr:uid="{AD7D1000-8D43-434F-B62F-FA27AB864823}"/>
    <hyperlink ref="BA71" r:id="rId186" xr:uid="{73D14481-C60E-4398-8E2E-D4C18A8C9A1D}"/>
    <hyperlink ref="BA77" r:id="rId187" xr:uid="{219983F5-3712-44EA-9606-A81935C08B4F}"/>
    <hyperlink ref="BA83" r:id="rId188" xr:uid="{3F1A9E2F-94DB-4742-957C-E354EA038A83}"/>
    <hyperlink ref="BA89" r:id="rId189" xr:uid="{BF431411-12A6-42DA-B36D-875C8C0B3426}"/>
    <hyperlink ref="BA92" r:id="rId190" xr:uid="{EF6E6B60-0E1C-4C6D-8C97-71C4E7695664}"/>
    <hyperlink ref="BA95" r:id="rId191" xr:uid="{ACAE2ACE-BD80-47C5-A108-44C21259A67C}"/>
    <hyperlink ref="BA98" r:id="rId192" xr:uid="{A855E241-DD82-4933-BE1C-12C6948E93D6}"/>
    <hyperlink ref="BA101" r:id="rId193" xr:uid="{00AF43D8-00A8-4D21-998C-79F46C5FB8C2}"/>
    <hyperlink ref="BA104" r:id="rId194" xr:uid="{C81A0F52-0680-4472-824F-556884BAD58B}"/>
    <hyperlink ref="BA107" r:id="rId195" xr:uid="{53296792-AC19-48C5-9DB1-C8E9486054B0}"/>
    <hyperlink ref="BA110" r:id="rId196" xr:uid="{28351BF1-AF6F-4F25-AEEF-8461DEFED29D}"/>
    <hyperlink ref="BA113" r:id="rId197" xr:uid="{872C3365-A8CC-4D1B-9A94-F3BDAE59EDBF}"/>
    <hyperlink ref="BA114" r:id="rId198" xr:uid="{988840F9-1533-4DB8-A010-99C06E0AC1CA}"/>
    <hyperlink ref="BA115" r:id="rId199" xr:uid="{F583F4A7-EE1E-4706-AD03-A2CE08C8FFD9}"/>
    <hyperlink ref="BA117" r:id="rId200" xr:uid="{7D7B7CFC-7E17-4C7E-B055-E18A38F425AD}"/>
    <hyperlink ref="BA120" r:id="rId201" xr:uid="{F5FFBF22-0FB5-47FF-B7BC-DB8592D23928}"/>
    <hyperlink ref="BA122" r:id="rId202" xr:uid="{EBCD29A3-94D0-4B6B-96DA-66220541891E}"/>
    <hyperlink ref="BA125" r:id="rId203" xr:uid="{B6B42FF1-B4B0-4586-8957-84170E391875}"/>
    <hyperlink ref="BA128" r:id="rId204" xr:uid="{BD91652F-6812-4EBB-9737-BEFB36BF86FC}"/>
    <hyperlink ref="BA131" r:id="rId205" xr:uid="{EEDA76F5-CF3F-411E-9CC8-59EBA12A2D3F}"/>
    <hyperlink ref="BA134" r:id="rId206" xr:uid="{E3783BC7-10CD-46E9-8073-985A0D58D052}"/>
    <hyperlink ref="BA137" r:id="rId207" xr:uid="{39FDE77B-62E8-46A4-9BB8-0FBEBB3FF5D0}"/>
    <hyperlink ref="BA140" r:id="rId208" xr:uid="{416B4DA4-5BA3-45A8-B8C1-9D6D6E4E48A8}"/>
    <hyperlink ref="BA143" r:id="rId209" xr:uid="{11757E22-7FA5-4E20-AB69-189C8F924846}"/>
    <hyperlink ref="BA144" r:id="rId210" xr:uid="{DE789D69-503B-4C37-8ED9-A6C25C4408CD}"/>
    <hyperlink ref="BA146" r:id="rId211" xr:uid="{06FDC955-4C2E-49B4-B746-1130637794D4}"/>
    <hyperlink ref="BA148" r:id="rId212" xr:uid="{706A0667-5FD4-48F0-8948-F2CD0352247F}"/>
    <hyperlink ref="BA149" r:id="rId213" xr:uid="{36801B8B-74AF-4011-9E61-4884CE14BC6D}"/>
    <hyperlink ref="BA151" r:id="rId214" xr:uid="{64700B44-1074-46AA-95A3-D0CAD96B8E88}"/>
    <hyperlink ref="BA152" r:id="rId215" xr:uid="{B6C142DE-E9D8-4F44-A656-AD21E46F0FD6}"/>
    <hyperlink ref="BA153" r:id="rId216" xr:uid="{43117CDB-59E5-493D-8C6D-46622C5CC2E4}"/>
    <hyperlink ref="BA150" r:id="rId217" xr:uid="{939AC8F7-C950-49E4-958F-39C87CAAFFEB}"/>
    <hyperlink ref="BA154" r:id="rId218" xr:uid="{7E5D2963-8702-4CF5-AA46-0DA63F1FD079}"/>
    <hyperlink ref="BA155" r:id="rId219" xr:uid="{1B44DA94-B1DC-425D-A4F6-F367BFC09AB7}"/>
    <hyperlink ref="BA156" r:id="rId220" xr:uid="{F18303DD-A6D6-446D-AE04-67290FDB7BB0}"/>
    <hyperlink ref="AO9" r:id="rId221" display="http://sersalud.cdmx.gob.mx/portalut/archivo/2019_Originales/Originales_1Trim2019/Sub_Recur_Materiales/JUD_Comp_Control_Material/PDF/NO_CONVENIO.pdf" xr:uid="{ED7E50AB-65ED-4BD7-AC34-0396FED91762}"/>
    <hyperlink ref="AO12" r:id="rId222" display="http://sersalud.cdmx.gob.mx/portalut/archivo/2019_Originales/Originales_1Trim2019/Sub_Recur_Materiales/JUD_Comp_Control_Material/PDF/NO_CONVENIO.pdf" xr:uid="{9D974D47-0835-4C4A-ABFD-36C82DFCB07B}"/>
    <hyperlink ref="AO15" r:id="rId223" display="http://sersalud.cdmx.gob.mx/portalut/archivo/2019_Originales/Originales_1Trim2019/Sub_Recur_Materiales/JUD_Comp_Control_Material/PDF/NO_CONVENIO.pdf" xr:uid="{CC9A3EEF-77EE-4F04-BF0B-FA9DB1F853AE}"/>
    <hyperlink ref="AO18" r:id="rId224" display="http://sersalud.cdmx.gob.mx/portalut/archivo/2019_Originales/Originales_1Trim2019/Sub_Recur_Materiales/JUD_Comp_Control_Material/PDF/NO_CONVENIO.pdf" xr:uid="{4F0D6D8E-3048-4DA1-92C4-43ABA961E0A8}"/>
    <hyperlink ref="AO21" r:id="rId225" display="http://sersalud.cdmx.gob.mx/portalut/archivo/2019_Originales/Originales_1Trim2019/Sub_Recur_Materiales/JUD_Comp_Control_Material/PDF/NO_CONVENIO.pdf" xr:uid="{CFF77ACE-3CD2-4659-AF75-99537C3B57BD}"/>
    <hyperlink ref="AO24" r:id="rId226" display="http://sersalud.cdmx.gob.mx/portalut/archivo/2019_Originales/Originales_1Trim2019/Sub_Recur_Materiales/JUD_Comp_Control_Material/PDF/NO_CONVENIO.pdf" xr:uid="{62E2B8BD-A8C3-4D82-A53A-A5F1EA331D57}"/>
    <hyperlink ref="AO27" r:id="rId227" display="http://sersalud.cdmx.gob.mx/portalut/archivo/2019_Originales/Originales_1Trim2019/Sub_Recur_Materiales/JUD_Comp_Control_Material/PDF/NO_CONVENIO.pdf" xr:uid="{0898DA2D-EC47-4022-9B44-DB7044B7148B}"/>
    <hyperlink ref="AO30" r:id="rId228" display="http://sersalud.cdmx.gob.mx/portalut/archivo/2019_Originales/Originales_1Trim2019/Sub_Recur_Materiales/JUD_Comp_Control_Material/PDF/NO_CONVENIO.pdf" xr:uid="{E2CD6765-142E-42D3-BEDA-03B5B2DA1194}"/>
    <hyperlink ref="AO33" r:id="rId229" display="http://sersalud.cdmx.gob.mx/portalut/archivo/2019_Originales/Originales_1Trim2019/Sub_Recur_Materiales/JUD_Comp_Control_Material/PDF/NO_CONVENIO.pdf" xr:uid="{D5477ADC-A07E-480A-965E-E192371D6A5A}"/>
    <hyperlink ref="AO36" r:id="rId230" display="http://sersalud.cdmx.gob.mx/portalut/archivo/2019_Originales/Originales_1Trim2019/Sub_Recur_Materiales/JUD_Comp_Control_Material/PDF/NO_CONVENIO.pdf" xr:uid="{9010C7D3-0618-429C-9EF7-23B9ECAD76E5}"/>
    <hyperlink ref="AO39" r:id="rId231" display="http://sersalud.cdmx.gob.mx/portalut/archivo/2019_Originales/Originales_1Trim2019/Sub_Recur_Materiales/JUD_Comp_Control_Material/PDF/NO_CONVENIO.pdf" xr:uid="{3708DD84-3CCD-462E-AD49-A5B40D88CCB0}"/>
    <hyperlink ref="AO41" r:id="rId232" display="http://sersalud.cdmx.gob.mx/portalut/archivo/2019_Originales/Originales_1Trim2019/Sub_Recur_Materiales/JUD_Comp_Control_Material/PDF/NO_CONVENIO.pdf" xr:uid="{5D871F91-CB02-41AF-BC06-679B36790027}"/>
    <hyperlink ref="AO44" r:id="rId233" display="http://sersalud.cdmx.gob.mx/portalut/archivo/2019_Originales/Originales_1Trim2019/Sub_Recur_Materiales/JUD_Comp_Control_Material/PDF/NO_CONVENIO.pdf" xr:uid="{1F12F73C-1E80-4741-8809-9380B06CCA16}"/>
    <hyperlink ref="AO46" r:id="rId234" display="http://sersalud.cdmx.gob.mx/portalut/archivo/2019_Originales/Originales_1Trim2019/Sub_Recur_Materiales/JUD_Comp_Control_Material/PDF/NO_CONVENIO.pdf" xr:uid="{872301FD-74DD-49DD-A688-28C952A7D64A}"/>
    <hyperlink ref="AO49" r:id="rId235" display="http://sersalud.cdmx.gob.mx/portalut/archivo/2019_Originales/Originales_1Trim2019/Sub_Recur_Materiales/JUD_Comp_Control_Material/PDF/NO_CONVENIO.pdf" xr:uid="{38FC9DE8-C413-4F82-A970-31FEBABFCCF1}"/>
    <hyperlink ref="AO52" r:id="rId236" display="http://sersalud.cdmx.gob.mx/portalut/archivo/2019_Originales/Originales_1Trim2019/Sub_Recur_Materiales/JUD_Comp_Control_Material/PDF/NO_CONVENIO.pdf" xr:uid="{86FE0682-CCA6-462A-BBC2-BF5F2C3D719B}"/>
    <hyperlink ref="AO54" r:id="rId237" display="http://sersalud.cdmx.gob.mx/portalut/archivo/2019_Originales/Originales_1Trim2019/Sub_Recur_Materiales/JUD_Comp_Control_Material/PDF/NO_CONVENIO.pdf" xr:uid="{B13B51F7-3E86-41A6-9E65-C0600ABA98C2}"/>
    <hyperlink ref="AO56" r:id="rId238" display="http://sersalud.cdmx.gob.mx/portalut/archivo/2019_Originales/Originales_1Trim2019/Sub_Recur_Materiales/JUD_Comp_Control_Material/PDF/NO_CONVENIO.pdf" xr:uid="{041F6AE5-DCD8-49E8-B1FE-00353CB3B3F3}"/>
    <hyperlink ref="AO59" r:id="rId239" display="http://sersalud.cdmx.gob.mx/portalut/archivo/2019_Originales/Originales_1Trim2019/Sub_Recur_Materiales/JUD_Comp_Control_Material/PDF/NO_CONVENIO.pdf" xr:uid="{CDACB5FF-C046-4243-ABBA-922D0FF164ED}"/>
    <hyperlink ref="AO65" r:id="rId240" display="http://sersalud.cdmx.gob.mx/portalut/archivo/2019_Originales/Originales_1Trim2019/Sub_Recur_Materiales/JUD_Comp_Control_Material/PDF/NO_CONVENIO.pdf" xr:uid="{015CB519-C64E-4562-A7F3-9ABF2677D752}"/>
    <hyperlink ref="AO71" r:id="rId241" display="http://sersalud.cdmx.gob.mx/portalut/archivo/2019_Originales/Originales_1Trim2019/Sub_Recur_Materiales/JUD_Comp_Control_Material/PDF/NO_CONVENIO.pdf" xr:uid="{05F3D442-E4A4-4C08-86EC-4DEC4FC6090E}"/>
    <hyperlink ref="AO77" r:id="rId242" display="http://sersalud.cdmx.gob.mx/portalut/archivo/2019_Originales/Originales_1Trim2019/Sub_Recur_Materiales/JUD_Comp_Control_Material/PDF/NO_CONVENIO.pdf" xr:uid="{4C502410-E451-4FBA-B0D3-514029E848A5}"/>
    <hyperlink ref="AO83" r:id="rId243" display="http://sersalud.cdmx.gob.mx/portalut/archivo/2019_Originales/Originales_1Trim2019/Sub_Recur_Materiales/JUD_Comp_Control_Material/PDF/NO_CONVENIO.pdf" xr:uid="{741DCA8E-FE56-4702-9F69-591F379EA279}"/>
    <hyperlink ref="AO89" r:id="rId244" display="http://sersalud.cdmx.gob.mx/portalut/archivo/2019_Originales/Originales_1Trim2019/Sub_Recur_Materiales/JUD_Comp_Control_Material/PDF/NO_CONVENIO.pdf" xr:uid="{F940525D-B9B3-4555-BDBE-3A4AC7ECBF3C}"/>
    <hyperlink ref="AO92" r:id="rId245" display="http://sersalud.cdmx.gob.mx/portalut/archivo/2019_Originales/Originales_1Trim2019/Sub_Recur_Materiales/JUD_Comp_Control_Material/PDF/NO_CONVENIO.pdf" xr:uid="{C590D091-FAF3-4BEC-BB1F-DB78F11F88D1}"/>
    <hyperlink ref="AO95" r:id="rId246" display="http://sersalud.cdmx.gob.mx/portalut/archivo/2019_Originales/Originales_1Trim2019/Sub_Recur_Materiales/JUD_Comp_Control_Material/PDF/NO_CONVENIO.pdf" xr:uid="{29FAB33A-1C1A-4AA1-AC9E-25493D336DDB}"/>
    <hyperlink ref="AO98" r:id="rId247" display="http://sersalud.cdmx.gob.mx/portalut/archivo/2019_Originales/Originales_1Trim2019/Sub_Recur_Materiales/JUD_Comp_Control_Material/PDF/NO_CONVENIO.pdf" xr:uid="{BB66EFEC-15DF-4E74-B4A7-BC9453D269BB}"/>
    <hyperlink ref="AO101" r:id="rId248" display="http://sersalud.cdmx.gob.mx/portalut/archivo/2019_Originales/Originales_1Trim2019/Sub_Recur_Materiales/JUD_Comp_Control_Material/PDF/NO_CONVENIO.pdf" xr:uid="{BA96CA83-72D2-4FF6-926A-175A90295C81}"/>
    <hyperlink ref="AO104" r:id="rId249" display="http://sersalud.cdmx.gob.mx/portalut/archivo/2019_Originales/Originales_1Trim2019/Sub_Recur_Materiales/JUD_Comp_Control_Material/PDF/NO_CONVENIO.pdf" xr:uid="{09448504-6B6B-4B81-B790-017619C6F734}"/>
    <hyperlink ref="AO107" r:id="rId250" display="http://sersalud.cdmx.gob.mx/portalut/archivo/2019_Originales/Originales_1Trim2019/Sub_Recur_Materiales/JUD_Comp_Control_Material/PDF/NO_CONVENIO.pdf" xr:uid="{39A366C3-AA4C-49DA-B379-86C7B2CA6D0A}"/>
    <hyperlink ref="AO110" r:id="rId251" display="http://sersalud.cdmx.gob.mx/portalut/archivo/2019_Originales/Originales_1Trim2019/Sub_Recur_Materiales/JUD_Comp_Control_Material/PDF/NO_CONVENIO.pdf" xr:uid="{132CABAE-66B8-460B-9C46-98B0F619EC37}"/>
    <hyperlink ref="AO113" r:id="rId252" display="http://sersalud.cdmx.gob.mx/portalut/archivo/2019_Originales/Originales_1Trim2019/Sub_Recur_Materiales/JUD_Comp_Control_Material/PDF/NO_CONVENIO.pdf" xr:uid="{302A98B8-EAB8-46CD-AB05-844CEAE36926}"/>
    <hyperlink ref="AO114" r:id="rId253" display="http://sersalud.cdmx.gob.mx/portalut/archivo/2019_Originales/Originales_1Trim2019/Sub_Recur_Materiales/JUD_Comp_Control_Material/PDF/NO_CONVENIO.pdf" xr:uid="{BDFFE07A-51EE-473F-BEEF-31E8EE462BC3}"/>
    <hyperlink ref="AO115" r:id="rId254" display="http://sersalud.cdmx.gob.mx/portalut/archivo/2019_Originales/Originales_1Trim2019/Sub_Recur_Materiales/JUD_Comp_Control_Material/PDF/NO_CONVENIO.pdf" xr:uid="{5AD7EE36-FFE8-480A-B086-FF604DF5C598}"/>
    <hyperlink ref="AO117" r:id="rId255" display="http://sersalud.cdmx.gob.mx/portalut/archivo/2019_Originales/Originales_1Trim2019/Sub_Recur_Materiales/JUD_Comp_Control_Material/PDF/NO_CONVENIO.pdf" xr:uid="{FEA3A21E-A6BF-409D-877C-AABAC8732C1F}"/>
    <hyperlink ref="AO120" r:id="rId256" display="http://sersalud.cdmx.gob.mx/portalut/archivo/2019_Originales/Originales_1Trim2019/Sub_Recur_Materiales/JUD_Comp_Control_Material/PDF/NO_CONVENIO.pdf" xr:uid="{DFAA8A1A-07BB-4AD6-9848-200BBE9AA79D}"/>
    <hyperlink ref="AO122" r:id="rId257" display="http://sersalud.cdmx.gob.mx/portalut/archivo/2019_Originales/Originales_1Trim2019/Sub_Recur_Materiales/JUD_Comp_Control_Material/PDF/NO_CONVENIO.pdf" xr:uid="{735E57AA-40AC-44A4-8275-C4BAA1722CCD}"/>
    <hyperlink ref="AO125" r:id="rId258" display="http://sersalud.cdmx.gob.mx/portalut/archivo/2019_Originales/Originales_1Trim2019/Sub_Recur_Materiales/JUD_Comp_Control_Material/PDF/NO_CONVENIO.pdf" xr:uid="{32282FC0-DFCE-49CA-AE3D-23DAE72A502F}"/>
    <hyperlink ref="AO128" r:id="rId259" display="http://sersalud.cdmx.gob.mx/portalut/archivo/2019_Originales/Originales_1Trim2019/Sub_Recur_Materiales/JUD_Comp_Control_Material/PDF/NO_CONVENIO.pdf" xr:uid="{1C2FD816-7597-42C7-B139-D3D0BDC6998E}"/>
    <hyperlink ref="AO131" r:id="rId260" display="http://sersalud.cdmx.gob.mx/portalut/archivo/2019_Originales/Originales_1Trim2019/Sub_Recur_Materiales/JUD_Comp_Control_Material/PDF/NO_CONVENIO.pdf" xr:uid="{BF129809-619C-4D98-9543-3D7211A6042A}"/>
    <hyperlink ref="AO134" r:id="rId261" display="http://sersalud.cdmx.gob.mx/portalut/archivo/2019_Originales/Originales_1Trim2019/Sub_Recur_Materiales/JUD_Comp_Control_Material/PDF/NO_CONVENIO.pdf" xr:uid="{A37902C5-2E94-4FED-9AFD-9A9BFA57435F}"/>
    <hyperlink ref="AO137" r:id="rId262" display="http://sersalud.cdmx.gob.mx/portalut/archivo/2019_Originales/Originales_1Trim2019/Sub_Recur_Materiales/JUD_Comp_Control_Material/PDF/NO_CONVENIO.pdf" xr:uid="{2CAF9B4B-F199-40B5-B9FC-F1A5C46C12E2}"/>
    <hyperlink ref="AO140" r:id="rId263" display="http://sersalud.cdmx.gob.mx/portalut/archivo/2019_Originales/Originales_1Trim2019/Sub_Recur_Materiales/JUD_Comp_Control_Material/PDF/NO_CONVENIO.pdf" xr:uid="{BEC8C22D-7D4D-457C-8704-C85AE123CAE6}"/>
    <hyperlink ref="AO143" r:id="rId264" display="http://sersalud.cdmx.gob.mx/portalut/archivo/2019_Originales/Originales_1Trim2019/Sub_Recur_Materiales/JUD_Comp_Control_Material/PDF/NO_CONVENIO.pdf" xr:uid="{32CF8E8A-59B4-41BB-9FA6-53482FF8E307}"/>
    <hyperlink ref="AO144" r:id="rId265" display="http://sersalud.cdmx.gob.mx/portalut/archivo/2019_Originales/Originales_1Trim2019/Sub_Recur_Materiales/JUD_Comp_Control_Material/PDF/NO_CONVENIO.pdf" xr:uid="{7B5042D6-12BB-4B6A-8B7C-0653914961B8}"/>
    <hyperlink ref="AO146" r:id="rId266" display="http://sersalud.cdmx.gob.mx/portalut/archivo/2019_Originales/Originales_1Trim2019/Sub_Recur_Materiales/JUD_Comp_Control_Material/PDF/NO_CONVENIO.pdf" xr:uid="{13013579-DE4D-4B8B-9651-E7843979C338}"/>
    <hyperlink ref="AO148" r:id="rId267" display="http://sersalud.cdmx.gob.mx/portalut/archivo/2019_Originales/Originales_1Trim2019/Sub_Recur_Materiales/JUD_Comp_Control_Material/PDF/NO_CONVENIO.pdf" xr:uid="{2EC9288F-D6FF-44E8-9FD7-9317BD16DDC6}"/>
    <hyperlink ref="AO149" r:id="rId268" display="http://sersalud.cdmx.gob.mx/portalut/archivo/2019_Originales/Originales_1Trim2019/Sub_Recur_Materiales/JUD_Comp_Control_Material/PDF/NO_CONVENIO.pdf" xr:uid="{ADE65A12-F11B-4ACB-9C8B-4C28649158FB}"/>
    <hyperlink ref="H21" r:id="rId269" display="http://sersalud.cdmx.gob.mx/portalut/archivo/2019_Originales/Originales_1Trim2019/Sub_Recur_Materiales/JUD_Comp_Control_Material/PDF/NO_CONVENIO.pdf" xr:uid="{E9A3C415-63B6-4E8F-9635-0016A74481DF}"/>
    <hyperlink ref="H49" r:id="rId270" display="http://sersalud.cdmx.gob.mx/portalut/archivo/2019_Originales/Originales_1Trim2019/Sub_Recur_Materiales/JUD_Comp_Control_Material/PDF/NO_CONVENIO.pdf" xr:uid="{EE97AE9E-C7C6-4C07-8932-93FD778E27D7}"/>
    <hyperlink ref="H65" r:id="rId271" display="http://sersalud.cdmx.gob.mx/portalut/archivo/2019_Originales/Originales_1Trim2019/Sub_Recur_Materiales/JUD_Comp_Control_Material/PDF/NO_CONVENIO.pdf" xr:uid="{FD8DF8D9-F2CF-4CCA-A43A-F6B118645C7B}"/>
    <hyperlink ref="H71" r:id="rId272" display="http://sersalud.cdmx.gob.mx/portalut/archivo/2019_Originales/Originales_1Trim2019/Sub_Recur_Materiales/JUD_Comp_Control_Material/PDF/NO_CONVENIO.pdf" xr:uid="{D3EC1F72-7B46-4AC0-8157-D2B1E32145AE}"/>
    <hyperlink ref="H77" r:id="rId273" display="http://sersalud.cdmx.gob.mx/portalut/archivo/2019_Originales/Originales_1Trim2019/Sub_Recur_Materiales/JUD_Comp_Control_Material/PDF/NO_CONVENIO.pdf" xr:uid="{999FF5E4-9326-4D64-9826-0E07FEB63E80}"/>
    <hyperlink ref="H83" r:id="rId274" display="http://sersalud.cdmx.gob.mx/portalut/archivo/2019_Originales/Originales_1Trim2019/Sub_Recur_Materiales/JUD_Comp_Control_Material/PDF/NO_CONVENIO.pdf" xr:uid="{19D7939A-CBD2-433D-BFE5-CC1910004CF4}"/>
    <hyperlink ref="H89" r:id="rId275" display="http://sersalud.cdmx.gob.mx/portalut/archivo/2019_Originales/Originales_1Trim2019/Sub_Recur_Materiales/JUD_Comp_Control_Material/PDF/NO_CONVENIO.pdf" xr:uid="{6A3AB494-7ADC-4CD2-909E-B7814BF68214}"/>
    <hyperlink ref="H92" r:id="rId276" display="http://sersalud.cdmx.gob.mx/portalut/archivo/2019_Originales/Originales_1Trim2019/Sub_Recur_Materiales/JUD_Comp_Control_Material/PDF/AVANCES.pdf" xr:uid="{AF63F9C1-0DC6-460F-80FF-5123E0E68C92}"/>
    <hyperlink ref="H95" r:id="rId277" display="http://sersalud.cdmx.gob.mx/portalut/archivo/2019_Originales/Originales_1Trim2019/Sub_Recur_Materiales/JUD_Comp_Control_Material/PDF/AVANCES.pdf" xr:uid="{D5E7068E-C46E-4335-9030-19268490B1D1}"/>
    <hyperlink ref="H98" r:id="rId278" display="http://sersalud.cdmx.gob.mx/portalut/archivo/2019_Originales/Originales_1Trim2019/Sub_Recur_Materiales/JUD_Comp_Control_Material/PDF/AVANCES.pdf" xr:uid="{CFE8694D-2810-476A-BE17-387AFB1B612D}"/>
    <hyperlink ref="H101" r:id="rId279" display="http://sersalud.cdmx.gob.mx/portalut/archivo/2019_Originales/Originales_1Trim2019/Sub_Recur_Materiales/JUD_Comp_Control_Material/PDF/AVANCES.pdf" xr:uid="{9A2E9223-B8D8-44BF-83D6-91D1DE71D60B}"/>
    <hyperlink ref="H107" r:id="rId280" display="http://sersalud.cdmx.gob.mx/portalut/archivo/2019_Originales/Originales_1Trim2019/Sub_Recur_Materiales/JUD_Comp_Control_Material/PDF/AVANCES.pdf" xr:uid="{D1D5F244-A248-44DF-A4D6-EBD5FD866392}"/>
    <hyperlink ref="H104" r:id="rId281" display="http://sersalud.cdmx.gob.mx/portalut/archivo/2019_Originales/Originales_1Trim2019/Sub_Recur_Materiales/JUD_Comp_Control_Material/PDF/AVANCES.pdf" xr:uid="{7A7AC313-1FA8-41D3-8C93-58B32BBFB592}"/>
    <hyperlink ref="H110" r:id="rId282" display="http://sersalud.cdmx.gob.mx/portalut/archivo/2019_Originales/Originales_1Trim2019/Sub_Recur_Materiales/JUD_Comp_Control_Material/PDF/AVANCES.pdf" xr:uid="{45B66604-EEE7-489F-B126-0B381C87A763}"/>
    <hyperlink ref="H113" r:id="rId283" display="http://sersalud.cdmx.gob.mx/portalut/archivo/2019_Originales/Originales_1Trim2019/Sub_Recur_Materiales/JUD_Comp_Control_Material/PDF/AVANCES.pdf" xr:uid="{C0BF7F95-156E-463C-ABBB-E7CD02A61480}"/>
    <hyperlink ref="H114" r:id="rId284" display="http://sersalud.cdmx.gob.mx/portalut/archivo/2019_Originales/Originales_1Trim2019/Sub_Recur_Materiales/JUD_Comp_Control_Material/PDF/AVANCES.pdf" xr:uid="{B40200AD-9FEC-4264-92F4-98E60D259A7D}"/>
    <hyperlink ref="H115" r:id="rId285" display="http://sersalud.cdmx.gob.mx/portalut/archivo/2019_Originales/Originales_1Trim2019/Sub_Recur_Materiales/JUD_Comp_Control_Material/PDF/AVANCES.pdf" xr:uid="{2DAE1574-C1B1-4AD3-9BFF-4B710FEC97AD}"/>
    <hyperlink ref="H117" r:id="rId286" display="http://sersalud.cdmx.gob.mx/portalut/archivo/2019_Originales/Originales_1Trim2019/Sub_Recur_Materiales/JUD_Comp_Control_Material/PDF/AVANCES.pdf" xr:uid="{C1873039-AE49-4751-97C8-A72336C11E31}"/>
    <hyperlink ref="H120" r:id="rId287" display="http://sersalud.cdmx.gob.mx/portalut/archivo/2019_Originales/Originales_1Trim2019/Sub_Recur_Materiales/JUD_Comp_Control_Material/PDF/AVANCES.pdf" xr:uid="{10063FF8-F9EB-4D3F-A633-0A569495B2EB}"/>
    <hyperlink ref="H122" r:id="rId288" display="http://sersalud.cdmx.gob.mx/portalut/archivo/2019_Originales/Originales_1Trim2019/Sub_Recur_Materiales/JUD_Comp_Control_Material/PDF/AVANCES.pdf" xr:uid="{E926D44A-55FA-4E62-9A9D-5C7BE1D5202A}"/>
    <hyperlink ref="H125" r:id="rId289" display="http://sersalud.cdmx.gob.mx/portalut/archivo/2019_Originales/Originales_1Trim2019/Sub_Recur_Materiales/JUD_Comp_Control_Material/PDF/AVANCES.pdf" xr:uid="{8358C570-0380-4E28-AC06-697766AB0975}"/>
    <hyperlink ref="H128" r:id="rId290" display="http://sersalud.cdmx.gob.mx/portalut/archivo/2019_Originales/Originales_1Trim2019/Sub_Recur_Materiales/JUD_Comp_Control_Material/PDF/AVANCES.pdf" xr:uid="{BCBE5B63-4A2D-4EE2-832A-16C64719BD0E}"/>
    <hyperlink ref="H131" r:id="rId291" display="http://sersalud.cdmx.gob.mx/portalut/archivo/2019_Originales/Originales_1Trim2019/Sub_Recur_Materiales/JUD_Comp_Control_Material/PDF/AVANCES.pdf" xr:uid="{39004676-BB5C-4A2E-BBB9-231FEA3A412A}"/>
    <hyperlink ref="H134" r:id="rId292" display="http://sersalud.cdmx.gob.mx/portalut/archivo/2019_Originales/Originales_1Trim2019/Sub_Recur_Materiales/JUD_Comp_Control_Material/PDF/AVANCES.pdf" xr:uid="{3238B737-2A5A-4286-B3A5-0E5C1CD39C92}"/>
    <hyperlink ref="H137" r:id="rId293" display="http://sersalud.cdmx.gob.mx/portalut/archivo/2019_Originales/Originales_1Trim2019/Sub_Recur_Materiales/JUD_Comp_Control_Material/PDF/AVANCES.pdf" xr:uid="{D4FF4F93-9825-444A-91D7-CD9EEE962DF2}"/>
    <hyperlink ref="H140" r:id="rId294" display="http://sersalud.cdmx.gob.mx/portalut/archivo/2019_Originales/Originales_1Trim2019/Sub_Recur_Materiales/JUD_Comp_Control_Material/PDF/AVANCES.pdf" xr:uid="{9EE447DE-23AD-4126-BC46-52A465BEE21A}"/>
    <hyperlink ref="H143" r:id="rId295" display="http://sersalud.cdmx.gob.mx/portalut/archivo/2019_Originales/Originales_1Trim2019/Sub_Recur_Materiales/JUD_Comp_Control_Material/PDF/AVANCES.pdf" xr:uid="{C3EA0BC2-ABC8-4E6E-AE08-64994DD85D73}"/>
    <hyperlink ref="H144" r:id="rId296" display="http://sersalud.cdmx.gob.mx/portalut/archivo/2019_Originales/Originales_1Trim2019/Sub_Recur_Materiales/JUD_Comp_Control_Material/PDF/AVANCES.pdf" xr:uid="{F3044710-92D5-4ADA-8DA2-2406E3920233}"/>
    <hyperlink ref="H146" r:id="rId297" display="http://sersalud.cdmx.gob.mx/portalut/archivo/2019_Originales/Originales_1Trim2019/Sub_Recur_Materiales/JUD_Comp_Control_Material/PDF/AVANCES.pdf" xr:uid="{76E4FE48-DFD7-4972-83A9-F3717A967B79}"/>
    <hyperlink ref="H148" r:id="rId298" display="http://sersalud.cdmx.gob.mx/portalut/archivo/2019_Originales/Originales_1Trim2019/Sub_Recur_Materiales/JUD_Comp_Control_Material/PDF/AVANCES.pdf" xr:uid="{11380703-F6E1-4DEA-AFB7-CF06674C3B44}"/>
    <hyperlink ref="H149" r:id="rId299" display="http://sersalud.cdmx.gob.mx/portalut/archivo/2019_Originales/Originales_1Trim2019/Sub_Recur_Materiales/JUD_Comp_Control_Material/PDF/AVANCES.pdf" xr:uid="{2651A9CB-42B1-48DD-A46C-0F1E0D7A1630}"/>
    <hyperlink ref="AJ9" r:id="rId300" display="http://sersalud.cdmx.gob.mx/portalut/archivo/2019_Originales/Originales_1Trim2019/Sub_Recur_Materiales/JUD_Comp_Control_Material/PDF/AVANCES.pdf" xr:uid="{1CCF1213-2CCC-4E6E-B9DC-2E34E6C60E1A}"/>
    <hyperlink ref="AJ12" r:id="rId301" display="http://sersalud.cdmx.gob.mx/portalut/archivo/2019_Originales/Originales_1Trim2019/Sub_Recur_Materiales/JUD_Comp_Control_Material/PDF/AVANCES.pdf" xr:uid="{9FEC7F9F-3489-49EE-9CE6-0A815E73641D}"/>
    <hyperlink ref="AJ15" r:id="rId302" display="http://sersalud.cdmx.gob.mx/portalut/archivo/2019_Originales/Originales_1Trim2019/Sub_Recur_Materiales/JUD_Comp_Control_Material/PDF/AVANCES.pdf" xr:uid="{59616A8A-535C-4104-9D45-708DA8FAD052}"/>
    <hyperlink ref="AJ18" r:id="rId303" display="http://sersalud.cdmx.gob.mx/portalut/archivo/2019_Originales/Originales_1Trim2019/Sub_Recur_Materiales/JUD_Comp_Control_Material/PDF/AVANCES.pdf" xr:uid="{571C30AB-9A1B-4E99-A460-F8E35DF9B02B}"/>
    <hyperlink ref="AJ21" r:id="rId304" display="http://sersalud.cdmx.gob.mx/portalut/archivo/2019_Originales/Originales_1Trim2019/Sub_Recur_Materiales/JUD_Comp_Control_Material/PDF/AVANCES.pdf" xr:uid="{988C2EF6-0147-46A9-AFF1-673CE4ACD775}"/>
    <hyperlink ref="AJ24" r:id="rId305" display="http://sersalud.cdmx.gob.mx/portalut/archivo/2019_Originales/Originales_1Trim2019/Sub_Recur_Materiales/JUD_Comp_Control_Material/PDF/AVANCES.pdf" xr:uid="{7006F938-36EA-4583-99E8-791F8EE56F4A}"/>
    <hyperlink ref="AJ27" r:id="rId306" display="http://sersalud.cdmx.gob.mx/portalut/archivo/2019_Originales/Originales_1Trim2019/Sub_Recur_Materiales/JUD_Comp_Control_Material/PDF/AVANCES.pdf" xr:uid="{BEF269C1-4371-47C4-B3F3-7C8791A15C0E}"/>
    <hyperlink ref="AJ30" r:id="rId307" display="http://sersalud.cdmx.gob.mx/portalut/archivo/2019_Originales/Originales_1Trim2019/Sub_Recur_Materiales/JUD_Comp_Control_Material/PDF/AVANCES.pdf" xr:uid="{497E49C8-5780-42A0-BF79-7EDEA39154B6}"/>
    <hyperlink ref="AJ33" r:id="rId308" display="http://sersalud.cdmx.gob.mx/portalut/archivo/2019_Originales/Originales_1Trim2019/Sub_Recur_Materiales/JUD_Comp_Control_Material/PDF/AVANCES.pdf" xr:uid="{ED130E22-3C41-4656-BDD7-ED857FE57049}"/>
    <hyperlink ref="AJ36" r:id="rId309" display="http://sersalud.cdmx.gob.mx/portalut/archivo/2019_Originales/Originales_1Trim2019/Sub_Recur_Materiales/JUD_Comp_Control_Material/PDF/AVANCES.pdf" xr:uid="{AA45AC50-C876-4C2B-99A2-C4EA3E8B8E17}"/>
    <hyperlink ref="AJ39" r:id="rId310" display="http://sersalud.cdmx.gob.mx/portalut/archivo/2019_Originales/Originales_1Trim2019/Sub_Recur_Materiales/JUD_Comp_Control_Material/PDF/AVANCES.pdf" xr:uid="{A2262D9E-DFEC-46AC-8A23-115E8B8878B0}"/>
    <hyperlink ref="AJ41" r:id="rId311" display="http://sersalud.cdmx.gob.mx/portalut/archivo/2019_Originales/Originales_1Trim2019/Sub_Recur_Materiales/JUD_Comp_Control_Material/PDF/AVANCES.pdf" xr:uid="{620C2A48-8ADA-4AC1-8031-8CDFA630C445}"/>
    <hyperlink ref="AJ44" r:id="rId312" display="http://sersalud.cdmx.gob.mx/portalut/archivo/2019_Originales/Originales_1Trim2019/Sub_Recur_Materiales/JUD_Comp_Control_Material/PDF/AVANCES.pdf" xr:uid="{A7572AEC-A08D-451C-A317-80467EFC6DCE}"/>
    <hyperlink ref="AJ46" r:id="rId313" display="http://sersalud.cdmx.gob.mx/portalut/archivo/2019_Originales/Originales_1Trim2019/Sub_Recur_Materiales/JUD_Comp_Control_Material/PDF/AVANCES.pdf" xr:uid="{7CD0FC18-684A-4213-9BB1-879A444442F2}"/>
    <hyperlink ref="AJ49" r:id="rId314" display="http://sersalud.cdmx.gob.mx/portalut/archivo/2019_Originales/Originales_1Trim2019/Sub_Recur_Materiales/JUD_Comp_Control_Material/PDF/AVANCES.pdf" xr:uid="{1D66B30E-C4B6-4788-9795-7016918A5B60}"/>
    <hyperlink ref="AJ52" r:id="rId315" display="http://sersalud.cdmx.gob.mx/portalut/archivo/2019_Originales/Originales_1Trim2019/Sub_Recur_Materiales/JUD_Comp_Control_Material/PDF/AVANCES.pdf" xr:uid="{E8688A25-6F1A-4BBD-BFB5-9D9846D8475B}"/>
    <hyperlink ref="AJ54" r:id="rId316" display="http://sersalud.cdmx.gob.mx/portalut/archivo/2019_Originales/Originales_1Trim2019/Sub_Recur_Materiales/JUD_Comp_Control_Material/PDF/AVANCES.pdf" xr:uid="{8722A3CA-7D8D-4B0C-B601-4947FD24B14C}"/>
    <hyperlink ref="AJ56" r:id="rId317" display="http://sersalud.cdmx.gob.mx/portalut/archivo/2019_Originales/Originales_1Trim2019/Sub_Recur_Materiales/JUD_Comp_Control_Material/PDF/AVANCES.pdf" xr:uid="{2C49AA48-46A1-4703-B9FC-0DD3DF9756CF}"/>
    <hyperlink ref="AJ59" r:id="rId318" display="http://sersalud.cdmx.gob.mx/portalut/archivo/2019_Originales/Originales_1Trim2019/Sub_Recur_Materiales/JUD_Comp_Control_Material/PDF/AVANCES.pdf" xr:uid="{34503DB2-47B0-41DF-8A7D-E3978DA7E3BC}"/>
    <hyperlink ref="AJ65" r:id="rId319" display="http://sersalud.cdmx.gob.mx/portalut/archivo/2019_Originales/Originales_1Trim2019/Sub_Recur_Materiales/JUD_Comp_Control_Material/PDF/AVANCES.pdf" xr:uid="{1BC6832B-FA65-4A17-A797-2EA7E85D7AD9}"/>
    <hyperlink ref="AJ71" r:id="rId320" display="http://sersalud.cdmx.gob.mx/portalut/archivo/2019_Originales/Originales_1Trim2019/Sub_Recur_Materiales/JUD_Comp_Control_Material/PDF/AVANCES.pdf" xr:uid="{8A399DAB-4B42-4BCB-BA2E-FC503F08BC6B}"/>
    <hyperlink ref="AJ77" r:id="rId321" display="http://sersalud.cdmx.gob.mx/portalut/archivo/2019_Originales/Originales_1Trim2019/Sub_Recur_Materiales/JUD_Comp_Control_Material/PDF/AVANCES.pdf" xr:uid="{8A1830B2-5E50-41D4-AD1E-91CD355B4FDA}"/>
    <hyperlink ref="AJ83" r:id="rId322" display="http://sersalud.cdmx.gob.mx/portalut/archivo/2019_Originales/Originales_1Trim2019/Sub_Recur_Materiales/JUD_Comp_Control_Material/PDF/AVANCES.pdf" xr:uid="{665B03D5-CF2C-4F7D-AAE8-483AFA1FE93D}"/>
    <hyperlink ref="AJ89" r:id="rId323" display="http://sersalud.cdmx.gob.mx/portalut/archivo/2019_Originales/Originales_1Trim2019/Sub_Recur_Materiales/JUD_Comp_Control_Material/PDF/AVANCES.pdf" xr:uid="{3B5378F3-6BAF-4238-BF39-912F5C43F857}"/>
    <hyperlink ref="AJ92" r:id="rId324" display="http://sersalud.cdmx.gob.mx/portalut/archivo/2019_Originales/Originales_1Trim2019/Sub_Recur_Materiales/JUD_Comp_Control_Material/PDF/AVANCES.pdf" xr:uid="{6A8DD011-F913-45F9-9BF5-2223A690FF67}"/>
    <hyperlink ref="AJ95" r:id="rId325" display="http://sersalud.cdmx.gob.mx/portalut/archivo/2019_Originales/Originales_1Trim2019/Sub_Recur_Materiales/JUD_Comp_Control_Material/PDF/AVANCES.pdf" xr:uid="{3C4A4348-84A5-4692-A647-9F37445FC74A}"/>
    <hyperlink ref="AJ98" r:id="rId326" display="http://sersalud.cdmx.gob.mx/portalut/archivo/2019_Originales/Originales_1Trim2019/Sub_Recur_Materiales/JUD_Comp_Control_Material/PDF/AVANCES.pdf" xr:uid="{58E06D1B-6AC3-4A0C-8172-5C562A606F51}"/>
    <hyperlink ref="AJ101" r:id="rId327" display="http://sersalud.cdmx.gob.mx/portalut/archivo/2019_Originales/Originales_1Trim2019/Sub_Recur_Materiales/JUD_Comp_Control_Material/PDF/AVANCES.pdf" xr:uid="{E74CB123-63CF-4D27-A035-5E779DBA8951}"/>
    <hyperlink ref="AJ104" r:id="rId328" display="http://sersalud.cdmx.gob.mx/portalut/archivo/2019_Originales/Originales_1Trim2019/Sub_Recur_Materiales/JUD_Comp_Control_Material/PDF/AVANCES.pdf" xr:uid="{A50CF1B3-A82F-49F2-A011-55324077B217}"/>
    <hyperlink ref="AJ107" r:id="rId329" display="http://sersalud.cdmx.gob.mx/portalut/archivo/2019_Originales/Originales_1Trim2019/Sub_Recur_Materiales/JUD_Comp_Control_Material/PDF/AVANCES.pdf" xr:uid="{F36B78A4-79C6-41C1-9559-80740F86462F}"/>
    <hyperlink ref="AJ110" r:id="rId330" display="http://sersalud.cdmx.gob.mx/portalut/archivo/2019_Originales/Originales_1Trim2019/Sub_Recur_Materiales/JUD_Comp_Control_Material/PDF/AVANCES.pdf" xr:uid="{71C8960D-916F-4136-AFB7-AA333CAEB2A5}"/>
    <hyperlink ref="AJ113" r:id="rId331" display="http://sersalud.cdmx.gob.mx/portalut/archivo/2019_Originales/Originales_1Trim2019/Sub_Recur_Materiales/JUD_Comp_Control_Material/PDF/AVANCES.pdf" xr:uid="{1DF287F6-B152-4F26-90C5-C7CFC29C6963}"/>
    <hyperlink ref="AJ114" r:id="rId332" display="http://sersalud.cdmx.gob.mx/portalut/archivo/2019_Originales/Originales_1Trim2019/Sub_Recur_Materiales/JUD_Comp_Control_Material/PDF/AVANCES.pdf" xr:uid="{AEA2FDAB-1AEA-4062-845B-FF8EDE729F85}"/>
    <hyperlink ref="AJ115" r:id="rId333" display="http://sersalud.cdmx.gob.mx/portalut/archivo/2019_Originales/Originales_1Trim2019/Sub_Recur_Materiales/JUD_Comp_Control_Material/PDF/AVANCES.pdf" xr:uid="{51F314A6-F080-4E00-84CA-367BC96C3615}"/>
    <hyperlink ref="AJ117" r:id="rId334" display="http://sersalud.cdmx.gob.mx/portalut/archivo/2019_Originales/Originales_1Trim2019/Sub_Recur_Materiales/JUD_Comp_Control_Material/PDF/AVANCES.pdf" xr:uid="{42BB59AC-D063-4B86-8CC3-A4A1D15FFC25}"/>
    <hyperlink ref="AJ120" r:id="rId335" display="http://sersalud.cdmx.gob.mx/portalut/archivo/2019_Originales/Originales_1Trim2019/Sub_Recur_Materiales/JUD_Comp_Control_Material/PDF/AVANCES.pdf" xr:uid="{F6811A8E-A4AB-464C-94D4-33F38E484C15}"/>
    <hyperlink ref="AJ122" r:id="rId336" display="http://sersalud.cdmx.gob.mx/portalut/archivo/2019_Originales/Originales_1Trim2019/Sub_Recur_Materiales/JUD_Comp_Control_Material/PDF/AVANCES.pdf" xr:uid="{CB26E646-E023-4D31-988C-D6E28B136E8E}"/>
    <hyperlink ref="AJ125" r:id="rId337" display="http://sersalud.cdmx.gob.mx/portalut/archivo/2019_Originales/Originales_1Trim2019/Sub_Recur_Materiales/JUD_Comp_Control_Material/PDF/AVANCES.pdf" xr:uid="{68453628-20DE-420A-B70B-103DB957174B}"/>
    <hyperlink ref="AJ128" r:id="rId338" display="http://sersalud.cdmx.gob.mx/portalut/archivo/2019_Originales/Originales_1Trim2019/Sub_Recur_Materiales/JUD_Comp_Control_Material/PDF/AVANCES.pdf" xr:uid="{83B0E72D-205B-4413-894E-E27F29D5A2C3}"/>
    <hyperlink ref="AJ131" r:id="rId339" display="http://sersalud.cdmx.gob.mx/portalut/archivo/2019_Originales/Originales_1Trim2019/Sub_Recur_Materiales/JUD_Comp_Control_Material/PDF/AVANCES.pdf" xr:uid="{A401647E-570B-40D0-835E-AEA766D13ADD}"/>
    <hyperlink ref="AJ134" r:id="rId340" display="http://sersalud.cdmx.gob.mx/portalut/archivo/2019_Originales/Originales_1Trim2019/Sub_Recur_Materiales/JUD_Comp_Control_Material/PDF/AVANCES.pdf" xr:uid="{768AB53B-0449-409B-8DDD-E64E2BA50600}"/>
    <hyperlink ref="AJ137" r:id="rId341" display="http://sersalud.cdmx.gob.mx/portalut/archivo/2019_Originales/Originales_1Trim2019/Sub_Recur_Materiales/JUD_Comp_Control_Material/PDF/AVANCES.pdf" xr:uid="{89BC81D1-DD75-4FE7-BCB5-C6BD7B34C5E0}"/>
    <hyperlink ref="AJ140" r:id="rId342" display="http://sersalud.cdmx.gob.mx/portalut/archivo/2019_Originales/Originales_1Trim2019/Sub_Recur_Materiales/JUD_Comp_Control_Material/PDF/AVANCES.pdf" xr:uid="{E3F0EAFE-4F5E-4942-8B43-BFD0863505DA}"/>
    <hyperlink ref="AJ143" r:id="rId343" display="http://sersalud.cdmx.gob.mx/portalut/archivo/2019_Originales/Originales_1Trim2019/Sub_Recur_Materiales/JUD_Comp_Control_Material/PDF/AVANCES.pdf" xr:uid="{4857696E-EFA5-4393-BDA2-982E452E2994}"/>
    <hyperlink ref="AJ144" r:id="rId344" display="http://sersalud.cdmx.gob.mx/portalut/archivo/2019_Originales/Originales_1Trim2019/Sub_Recur_Materiales/JUD_Comp_Control_Material/PDF/AVANCES.pdf" xr:uid="{2AFFF977-E04C-4F05-A90B-84AB2391F83B}"/>
    <hyperlink ref="AJ146" r:id="rId345" display="http://sersalud.cdmx.gob.mx/portalut/archivo/2019_Originales/Originales_1Trim2019/Sub_Recur_Materiales/JUD_Comp_Control_Material/PDF/AVANCES.pdf" xr:uid="{0AB82F9D-3143-4152-9B1F-943C7B85FBC0}"/>
    <hyperlink ref="AJ148" r:id="rId346" display="http://sersalud.cdmx.gob.mx/portalut/archivo/2019_Originales/Originales_1Trim2019/Sub_Recur_Materiales/JUD_Comp_Control_Material/PDF/AVANCES.pdf" xr:uid="{10266C9D-4CF1-4551-B543-08DE07181F41}"/>
    <hyperlink ref="AJ149" r:id="rId347" display="http://sersalud.cdmx.gob.mx/portalut/archivo/2019_Originales/Originales_1Trim2019/Sub_Recur_Materiales/JUD_Comp_Control_Material/PDF/AVANCES.pdf" xr:uid="{23E21068-B02F-457D-98D3-9EDA7EE06DE4}"/>
    <hyperlink ref="H150" r:id="rId348" display="http://sersalud.cdmx.gob.mx/portalut/archivo/2019_Originales/Originales_1Trim2019/Sub_Recur_Materiales/JUD_Comp_Control_Material/PDF/AVANCES.pdf" xr:uid="{7515772E-C070-4651-BC4C-D59AB03DE236}"/>
    <hyperlink ref="AJ150" r:id="rId349" display="http://sersalud.cdmx.gob.mx/portalut/archivo/2019_Originales/Originales_1Trim2019/Sub_Recur_Materiales/JUD_Comp_Control_Material/PDF/AVANCES.pdf" xr:uid="{AD6E84D1-489C-488B-BC98-3140008E63D8}"/>
    <hyperlink ref="H152" r:id="rId350" display="http://sersalud.cdmx.gob.mx/portalut/archivo/2019_Originales/Originales_1Trim2019/Sub_Recur_Materiales/JUD_Comp_Control_Material/PDF/AVANCES.pdf" xr:uid="{D4356FE5-285A-4A28-AD94-5741CA4AA42E}"/>
    <hyperlink ref="H154" r:id="rId351" display="http://sersalud.cdmx.gob.mx/portalut/archivo/2019_Originales/Originales_1Trim2019/Sub_Recur_Materiales/JUD_Comp_Control_Material/PDF/AVANCES.pdf" xr:uid="{25264F8C-65E0-40B4-8995-FFC8E5F9B123}"/>
    <hyperlink ref="H156" r:id="rId352" display="http://sersalud.cdmx.gob.mx/portalut/archivo/2019_Originales/Originales_1Trim2019/Sub_Recur_Materiales/JUD_Comp_Control_Material/PDF/AVANCES.pdf" xr:uid="{14B5F30C-9F77-4559-9BC9-7E607F483F6A}"/>
    <hyperlink ref="AO151" r:id="rId353" display="http://sersalud.cdmx.gob.mx/portalut/archivo/2019_Originales/Originales_1Trim2019/Sub_Recur_Materiales/JUD_Comp_Control_Material/PDF/AVANCES.pdf" xr:uid="{F179E55B-38EF-420A-8FAE-2FAD819F01E7}"/>
    <hyperlink ref="AO153" r:id="rId354" display="http://sersalud.cdmx.gob.mx/portalut/archivo/2019_Originales/Originales_1Trim2019/Sub_Recur_Materiales/JUD_Comp_Control_Material/PDF/AVANCES.pdf" xr:uid="{52F94BF7-CE34-4004-8891-5C2B2EA79A4F}"/>
    <hyperlink ref="AO155" r:id="rId355" display="http://sersalud.cdmx.gob.mx/portalut/archivo/2019_Originales/Originales_1Trim2019/Sub_Recur_Materiales/JUD_Comp_Control_Material/PDF/AVANCES.pdf" xr:uid="{7EB88184-F6EB-49A2-A4BC-60AB18B60BD3}"/>
    <hyperlink ref="AK9" r:id="rId356" display="http://sersalud.cdmx.gob.mx/portalut/archivo/2019_Originales/Originales_1Trim2019/Sub_Recur_Materiales/JUD_Comp_Control_Material/PDF/AVANCES.pdf" xr:uid="{3FEFE1C8-E137-4691-B69F-E78B764DD558}"/>
    <hyperlink ref="AJ151" r:id="rId357" display="http://sersalud.cdmx.gob.mx/portalut/archivo/2019_Originales/Originales_1Trim2019/Sub_Recur_Materiales/JUD_Comp_Control_Material/PDF/AVANCES.pdf" xr:uid="{E7429546-185C-4E51-815C-F0F17E62912C}"/>
    <hyperlink ref="AJ152" r:id="rId358" display="http://sersalud.cdmx.gob.mx/portalut/archivo/2019_Originales/Originales_1Trim2019/Sub_Recur_Materiales/JUD_Comp_Control_Material/PDF/AVANCES.pdf" xr:uid="{B685F215-BABC-4960-8F37-2912A5B4BE15}"/>
    <hyperlink ref="AJ153" r:id="rId359" display="http://sersalud.cdmx.gob.mx/portalut/archivo/2019_Originales/Originales_1Trim2019/Sub_Recur_Materiales/JUD_Comp_Control_Material/PDF/AVANCES.pdf" xr:uid="{C54A9B5F-466B-40FC-8655-AA20580F8E79}"/>
    <hyperlink ref="AJ154" r:id="rId360" display="http://sersalud.cdmx.gob.mx/portalut/archivo/2019_Originales/Originales_1Trim2019/Sub_Recur_Materiales/JUD_Comp_Control_Material/PDF/AVANCES.pdf" xr:uid="{08CB6B5B-D933-4233-BFA1-84470D8C1158}"/>
    <hyperlink ref="AJ155" r:id="rId361" display="http://sersalud.cdmx.gob.mx/portalut/archivo/2019_Originales/Originales_1Trim2019/Sub_Recur_Materiales/JUD_Comp_Control_Material/PDF/AVANCES.pdf" xr:uid="{8D58999E-2B07-4DC6-A466-7E9387E0AC10}"/>
    <hyperlink ref="AJ156" r:id="rId362" display="http://sersalud.cdmx.gob.mx/portalut/archivo/2019_Originales/Originales_1Trim2019/Sub_Recur_Materiales/JUD_Comp_Control_Material/PDF/AVANCES.pdf" xr:uid="{880B3227-B2DC-451E-B2E9-490E3558A47B}"/>
    <hyperlink ref="AK12" r:id="rId363" display="http://sersalud.cdmx.gob.mx/portalut/archivo/2019_Originales/Originales_1Trim2019/Sub_Recur_Materiales/JUD_Comp_Control_Material/PDF/AVANCES.pdf" xr:uid="{0CB7CC2E-710B-4F7C-92D1-FB6164366B2B}"/>
    <hyperlink ref="AK15" r:id="rId364" display="http://sersalud.cdmx.gob.mx/portalut/archivo/2019_Originales/Originales_1Trim2019/Sub_Recur_Materiales/JUD_Comp_Control_Material/PDF/AVANCES.pdf" xr:uid="{0B255744-BA7B-4A54-B7E0-FCF353E4FE27}"/>
    <hyperlink ref="AK18" r:id="rId365" display="http://sersalud.cdmx.gob.mx/portalut/archivo/2019_Originales/Originales_1Trim2019/Sub_Recur_Materiales/JUD_Comp_Control_Material/PDF/AVANCES.pdf" xr:uid="{8187EA9D-2B14-4074-B82E-7F33C3988BBB}"/>
    <hyperlink ref="AK21" r:id="rId366" display="http://sersalud.cdmx.gob.mx/portalut/archivo/2019_Originales/Originales_1Trim2019/Sub_Recur_Materiales/JUD_Comp_Control_Material/PDF/AVANCES.pdf" xr:uid="{F47A1A80-5FF4-4E5E-A0CA-D5A8468E7CA2}"/>
    <hyperlink ref="AK24" r:id="rId367" display="http://sersalud.cdmx.gob.mx/portalut/archivo/2019_Originales/Originales_1Trim2019/Sub_Recur_Materiales/JUD_Comp_Control_Material/PDF/AVANCES.pdf" xr:uid="{49A94F15-4E82-4FE0-B734-66C74BCE804A}"/>
    <hyperlink ref="AK27" r:id="rId368" display="http://sersalud.cdmx.gob.mx/portalut/archivo/2019_Originales/Originales_1Trim2019/Sub_Recur_Materiales/JUD_Comp_Control_Material/PDF/AVANCES.pdf" xr:uid="{78D0903F-1CDD-4E9A-8972-732362EC4BD5}"/>
    <hyperlink ref="AK30" r:id="rId369" display="http://sersalud.cdmx.gob.mx/portalut/archivo/2019_Originales/Originales_1Trim2019/Sub_Recur_Materiales/JUD_Comp_Control_Material/PDF/AVANCES.pdf" xr:uid="{C96832EE-FC5B-400D-8A63-FF921E268664}"/>
    <hyperlink ref="AK33" r:id="rId370" display="http://sersalud.cdmx.gob.mx/portalut/archivo/2019_Originales/Originales_1Trim2019/Sub_Recur_Materiales/JUD_Comp_Control_Material/PDF/AVANCES.pdf" xr:uid="{61574963-6351-492C-8C42-6937EDB40855}"/>
    <hyperlink ref="AK36" r:id="rId371" display="http://sersalud.cdmx.gob.mx/portalut/archivo/2019_Originales/Originales_1Trim2019/Sub_Recur_Materiales/JUD_Comp_Control_Material/PDF/AVANCES.pdf" xr:uid="{A2BEEFCD-10D6-43B7-8DA4-2D42EA27A352}"/>
    <hyperlink ref="AK39" r:id="rId372" display="http://sersalud.cdmx.gob.mx/portalut/archivo/2019_Originales/Originales_1Trim2019/Sub_Recur_Materiales/JUD_Comp_Control_Material/PDF/AVANCES.pdf" xr:uid="{DEE598C9-4A7C-4AD2-B1B1-E7FCB4DBA869}"/>
    <hyperlink ref="AK44" r:id="rId373" display="http://sersalud.cdmx.gob.mx/portalut/archivo/2019_Originales/Originales_1Trim2019/Sub_Recur_Materiales/JUD_Comp_Control_Material/PDF/AVANCES.pdf" xr:uid="{B408D194-C7C0-4F52-AB70-1291569BECFD}"/>
    <hyperlink ref="AK49" r:id="rId374" display="http://sersalud.cdmx.gob.mx/portalut/archivo/2019_Originales/Originales_1Trim2019/Sub_Recur_Materiales/JUD_Comp_Control_Material/PDF/AVANCES.pdf" xr:uid="{4E85CCBF-C9DA-45A0-9A60-BFF94B4B2FB6}"/>
    <hyperlink ref="AK52" r:id="rId375" display="http://sersalud.cdmx.gob.mx/portalut/archivo/2019_Originales/Originales_1Trim2019/Sub_Recur_Materiales/JUD_Comp_Control_Material/PDF/AVANCES.pdf" xr:uid="{F657EA2E-87B4-459C-A1D7-C43A978984B0}"/>
    <hyperlink ref="AK41" r:id="rId376" display="http://sersalud.cdmx.gob.mx/portalut/archivo/2019_Originales/Originales_1Trim2019/Sub_Recur_Materiales/JUD_Comp_Control_Material/PDF/AVANCES.pdf" xr:uid="{7EB9D19D-02EA-4BDB-84CF-7A3645CFD3FB}"/>
    <hyperlink ref="AK46" r:id="rId377" display="http://sersalud.cdmx.gob.mx/portalut/archivo/2019_Originales/Originales_1Trim2019/Sub_Recur_Materiales/JUD_Comp_Control_Material/PDF/AVANCES.pdf" xr:uid="{E8F703C6-0118-4EA1-B204-E9A2D95612FB}"/>
    <hyperlink ref="AK54" r:id="rId378" display="http://sersalud.cdmx.gob.mx/portalut/archivo/2019_Originales/Originales_1Trim2019/Sub_Recur_Materiales/JUD_Comp_Control_Material/PDF/AVANCES.pdf" xr:uid="{D4601474-35D5-452B-8074-9E07F693D680}"/>
    <hyperlink ref="AK56" r:id="rId379" display="http://sersalud.cdmx.gob.mx/portalut/archivo/2019_Originales/Originales_1Trim2019/Sub_Recur_Materiales/JUD_Comp_Control_Material/PDF/AVANCES.pdf" xr:uid="{54F7982B-BDF5-4CFA-8328-5147D816D096}"/>
    <hyperlink ref="AK59" r:id="rId380" display="http://sersalud.cdmx.gob.mx/portalut/archivo/2019_Originales/Originales_1Trim2019/Sub_Recur_Materiales/JUD_Comp_Control_Material/PDF/AVANCES.pdf" xr:uid="{525BAB19-B226-4A06-BE9B-BDA62C3864F9}"/>
    <hyperlink ref="AK65" r:id="rId381" display="http://sersalud.cdmx.gob.mx/portalut/archivo/2019_Originales/Originales_1Trim2019/Sub_Recur_Materiales/JUD_Comp_Control_Material/PDF/AVANCES.pdf" xr:uid="{600E2403-9873-4AB4-BDAA-5EBE36272D54}"/>
    <hyperlink ref="AK71" r:id="rId382" display="http://sersalud.cdmx.gob.mx/portalut/archivo/2019_Originales/Originales_1Trim2019/Sub_Recur_Materiales/JUD_Comp_Control_Material/PDF/AVANCES.pdf" xr:uid="{C90D6463-D313-4F56-A631-FF49347D774B}"/>
    <hyperlink ref="AK77" r:id="rId383" display="http://sersalud.cdmx.gob.mx/portalut/archivo/2019_Originales/Originales_1Trim2019/Sub_Recur_Materiales/JUD_Comp_Control_Material/PDF/AVANCES.pdf" xr:uid="{B2532A85-B53E-4852-832C-F79295650948}"/>
    <hyperlink ref="AK83" r:id="rId384" display="http://sersalud.cdmx.gob.mx/portalut/archivo/2019_Originales/Originales_1Trim2019/Sub_Recur_Materiales/JUD_Comp_Control_Material/PDF/AVANCES.pdf" xr:uid="{D37730EC-30B5-4A92-84B2-44E5F1CE4CA2}"/>
    <hyperlink ref="AK89" r:id="rId385" display="http://sersalud.cdmx.gob.mx/portalut/archivo/2019_Originales/Originales_1Trim2019/Sub_Recur_Materiales/JUD_Comp_Control_Material/PDF/AVANCES.pdf" xr:uid="{5CBD012E-C0C9-4B75-9617-737A76556CB9}"/>
    <hyperlink ref="AK92" r:id="rId386" display="http://sersalud.cdmx.gob.mx/portalut/archivo/2019_Originales/Originales_1Trim2019/Sub_Recur_Materiales/JUD_Comp_Control_Material/PDF/AVANCES.pdf" xr:uid="{615360CC-F36E-42EB-ACEC-5F9977D3D106}"/>
    <hyperlink ref="AK95" r:id="rId387" display="http://sersalud.cdmx.gob.mx/portalut/archivo/2019_Originales/Originales_1Trim2019/Sub_Recur_Materiales/JUD_Comp_Control_Material/PDF/AVANCES.pdf" xr:uid="{D5F9DBF8-867F-4FF2-A912-F0E205A664E5}"/>
    <hyperlink ref="AK98" r:id="rId388" display="http://sersalud.cdmx.gob.mx/portalut/archivo/2019_Originales/Originales_1Trim2019/Sub_Recur_Materiales/JUD_Comp_Control_Material/PDF/AVANCES.pdf" xr:uid="{79976A09-2F90-481B-AA8D-C8B1A70599FB}"/>
    <hyperlink ref="AK101" r:id="rId389" display="http://sersalud.cdmx.gob.mx/portalut/archivo/2019_Originales/Originales_1Trim2019/Sub_Recur_Materiales/JUD_Comp_Control_Material/PDF/AVANCES.pdf" xr:uid="{5675CABD-17E7-41F4-A4BA-29DE74D702A7}"/>
    <hyperlink ref="AK104" r:id="rId390" display="http://sersalud.cdmx.gob.mx/portalut/archivo/2019_Originales/Originales_1Trim2019/Sub_Recur_Materiales/JUD_Comp_Control_Material/PDF/AVANCES.pdf" xr:uid="{B865352D-DD4F-4888-9875-68F05E745E42}"/>
    <hyperlink ref="AK107" r:id="rId391" display="http://sersalud.cdmx.gob.mx/portalut/archivo/2019_Originales/Originales_1Trim2019/Sub_Recur_Materiales/JUD_Comp_Control_Material/PDF/AVANCES.pdf" xr:uid="{03625461-00BB-4B81-809A-831F9421DCD3}"/>
    <hyperlink ref="AK110" r:id="rId392" display="http://sersalud.cdmx.gob.mx/portalut/archivo/2019_Originales/Originales_1Trim2019/Sub_Recur_Materiales/JUD_Comp_Control_Material/PDF/AVANCES.pdf" xr:uid="{5E847081-8BB3-423C-AE8E-5F623F3BED64}"/>
    <hyperlink ref="AK114" r:id="rId393" display="http://sersalud.cdmx.gob.mx/portalut/archivo/2019_Originales/Originales_1Trim2019/Sub_Recur_Materiales/JUD_Comp_Control_Material/PDF/AVANCES.pdf" xr:uid="{6EB4C033-6CB1-411C-ABA8-53DF9B89DA52}"/>
    <hyperlink ref="AK115" r:id="rId394" display="http://sersalud.cdmx.gob.mx/portalut/archivo/2019_Originales/Originales_1Trim2019/Sub_Recur_Materiales/JUD_Comp_Control_Material/PDF/AVANCES.pdf" xr:uid="{265FE142-6AF6-400D-A2E4-0A411DCAB83C}"/>
    <hyperlink ref="AK117" r:id="rId395" display="http://sersalud.cdmx.gob.mx/portalut/archivo/2019_Originales/Originales_1Trim2019/Sub_Recur_Materiales/JUD_Comp_Control_Material/PDF/AVANCES.pdf" xr:uid="{D535E17E-CA69-4A03-81E6-BDB1E765B1B4}"/>
    <hyperlink ref="AK120" r:id="rId396" display="http://sersalud.cdmx.gob.mx/portalut/archivo/2019_Originales/Originales_1Trim2019/Sub_Recur_Materiales/JUD_Comp_Control_Material/PDF/AVANCES.pdf" xr:uid="{34B9443B-E5F0-49C2-B559-01F9D2CEADE1}"/>
    <hyperlink ref="AK122" r:id="rId397" display="http://sersalud.cdmx.gob.mx/portalut/archivo/2019_Originales/Originales_1Trim2019/Sub_Recur_Materiales/JUD_Comp_Control_Material/PDF/AVANCES.pdf" xr:uid="{8DCDA7E6-B842-4357-92F0-8323803A5022}"/>
    <hyperlink ref="AK113" r:id="rId398" display="http://sersalud.cdmx.gob.mx/portalut/archivo/2019_Originales/Originales_1Trim2019/Sub_Recur_Materiales/JUD_Comp_Control_Material/PDF/AVANCES.pdf" xr:uid="{EC991B17-096A-4C45-9503-E235460459FF}"/>
    <hyperlink ref="AK125" r:id="rId399" display="http://sersalud.cdmx.gob.mx/portalut/archivo/2019_Originales/Originales_1Trim2019/Sub_Recur_Materiales/JUD_Comp_Control_Material/PDF/AVANCES.pdf" xr:uid="{DFD8622E-83A7-4065-9E02-2ABE4E734ACA}"/>
    <hyperlink ref="AK128" r:id="rId400" display="http://sersalud.cdmx.gob.mx/portalut/archivo/2019_Originales/Originales_1Trim2019/Sub_Recur_Materiales/JUD_Comp_Control_Material/PDF/AVANCES.pdf" xr:uid="{E5D03C75-CAF1-4B4D-9FF2-380B18EC23D0}"/>
    <hyperlink ref="AK131" r:id="rId401" display="http://sersalud.cdmx.gob.mx/portalut/archivo/2019_Originales/Originales_1Trim2019/Sub_Recur_Materiales/JUD_Comp_Control_Material/PDF/AVANCES.pdf" xr:uid="{730A6E82-BBD9-4318-BA4E-8624BB25E6E8}"/>
    <hyperlink ref="AK134" r:id="rId402" display="http://sersalud.cdmx.gob.mx/portalut/archivo/2019_Originales/Originales_1Trim2019/Sub_Recur_Materiales/JUD_Comp_Control_Material/PDF/AVANCES.pdf" xr:uid="{B027B986-C0C0-4650-827A-F710DD6D9326}"/>
    <hyperlink ref="AK137" r:id="rId403" display="http://sersalud.cdmx.gob.mx/portalut/archivo/2019_Originales/Originales_1Trim2019/Sub_Recur_Materiales/JUD_Comp_Control_Material/PDF/AVANCES.pdf" xr:uid="{47895DD0-ECAF-4BCD-8730-AA07B2EA590A}"/>
    <hyperlink ref="AK140" r:id="rId404" display="http://sersalud.cdmx.gob.mx/portalut/archivo/2019_Originales/Originales_1Trim2019/Sub_Recur_Materiales/JUD_Comp_Control_Material/PDF/AVANCES.pdf" xr:uid="{DAFEBE08-7F24-4F46-9D9D-387A536B74F2}"/>
    <hyperlink ref="AK143" r:id="rId405" display="http://sersalud.cdmx.gob.mx/portalut/archivo/2019_Originales/Originales_1Trim2019/Sub_Recur_Materiales/JUD_Comp_Control_Material/PDF/AVANCES.pdf" xr:uid="{77097B21-37FA-46AD-8083-59B918F8470F}"/>
    <hyperlink ref="AK144" r:id="rId406" display="http://sersalud.cdmx.gob.mx/portalut/archivo/2019_Originales/Originales_1Trim2019/Sub_Recur_Materiales/JUD_Comp_Control_Material/PDF/AVANCES.pdf" xr:uid="{82580FD2-D68D-46A6-9A21-15C5DF814E09}"/>
    <hyperlink ref="AK146" r:id="rId407" display="http://sersalud.cdmx.gob.mx/portalut/archivo/2019_Originales/Originales_1Trim2019/Sub_Recur_Materiales/JUD_Comp_Control_Material/PDF/AVANCES.pdf" xr:uid="{8968C894-2EFF-45BA-AB2E-4ACAF92B1D1C}"/>
    <hyperlink ref="AK148" r:id="rId408" display="http://sersalud.cdmx.gob.mx/portalut/archivo/2019_Originales/Originales_1Trim2019/Sub_Recur_Materiales/JUD_Comp_Control_Material/PDF/AVANCES.pdf" xr:uid="{AAF155E9-AD8C-41A0-928C-8A5184CB2FC7}"/>
    <hyperlink ref="AK149" r:id="rId409" display="http://sersalud.cdmx.gob.mx/portalut/archivo/2019_Originales/Originales_1Trim2019/Sub_Recur_Materiales/JUD_Comp_Control_Material/PDF/AVANCES.pdf" xr:uid="{05FC7302-DEE5-41BF-A4EB-ECF83D129534}"/>
    <hyperlink ref="AK150" r:id="rId410" display="http://sersalud.cdmx.gob.mx/portalut/archivo/2019_Originales/Originales_1Trim2019/Sub_Recur_Materiales/JUD_Comp_Control_Material/PDF/AVANCES.pdf" xr:uid="{AB4C51F7-1F6E-4443-99F9-177EF0D4D569}"/>
    <hyperlink ref="AK151" r:id="rId411" display="http://sersalud.cdmx.gob.mx/portalut/archivo/2019_Originales/Originales_1Trim2019/Sub_Recur_Materiales/JUD_Comp_Control_Material/PDF/AVANCES.pdf" xr:uid="{DDC9736C-6370-4D1D-B295-DCE2FF4F57FE}"/>
    <hyperlink ref="AK152" r:id="rId412" display="http://sersalud.cdmx.gob.mx/portalut/archivo/2019_Originales/Originales_1Trim2019/Sub_Recur_Materiales/JUD_Comp_Control_Material/PDF/AVANCES.pdf" xr:uid="{52970F23-C104-4FC3-8811-03911B0A030B}"/>
    <hyperlink ref="AK153" r:id="rId413" display="http://sersalud.cdmx.gob.mx/portalut/archivo/2019_Originales/Originales_1Trim2019/Sub_Recur_Materiales/JUD_Comp_Control_Material/PDF/AVANCES.pdf" xr:uid="{69768FC5-3606-4DE4-BE37-9235D5B88FA7}"/>
    <hyperlink ref="AK154" r:id="rId414" display="http://sersalud.cdmx.gob.mx/portalut/archivo/2019_Originales/Originales_1Trim2019/Sub_Recur_Materiales/JUD_Comp_Control_Material/PDF/AVANCES.pdf" xr:uid="{17F13FA8-5EE2-49B6-BBE9-BAE71BBB6477}"/>
    <hyperlink ref="AK155" r:id="rId415" display="http://sersalud.cdmx.gob.mx/portalut/archivo/2019_Originales/Originales_1Trim2019/Sub_Recur_Materiales/JUD_Comp_Control_Material/PDF/AVANCES.pdf" xr:uid="{A9595413-E1AD-4F2F-8D60-08DB677204E6}"/>
    <hyperlink ref="AK156" r:id="rId416" display="http://sersalud.cdmx.gob.mx/portalut/archivo/2019_Originales/Originales_1Trim2019/Sub_Recur_Materiales/JUD_Comp_Control_Material/PDF/AVANCES.pdf" xr:uid="{89CF4522-7945-4388-8661-45F6920EE1F1}"/>
    <hyperlink ref="AO150" r:id="rId417" display="http://sersalud.cdmx.gob.mx/portalut/archivo/2019_Originales/Originales_1Trim2019/Sub_Recur_Materiales/JUD_Comp_Control_Material/PDF/AVANCES.pdf" xr:uid="{EDB55DF3-E228-4621-A4A5-2A801D1470ED}"/>
    <hyperlink ref="AO152" r:id="rId418" display="http://sersalud.cdmx.gob.mx/portalut/archivo/2019_Originales/Originales_1Trim2019/Sub_Recur_Materiales/JUD_Comp_Control_Material/PDF/AVANCES.pdf" xr:uid="{04537809-6B70-4DE4-9106-430E0DFCB2C8}"/>
    <hyperlink ref="AO154" r:id="rId419" display="http://sersalud.cdmx.gob.mx/portalut/archivo/2019_Originales/Originales_1Trim2019/Sub_Recur_Materiales/JUD_Comp_Control_Material/PDF/AVANCES.pdf" xr:uid="{FD08F045-AF09-434C-AB14-31F34C3FD1E3}"/>
    <hyperlink ref="AO156" r:id="rId420" display="http://sersalud.cdmx.gob.mx/portalut/archivo/2019_Originales/Originales_1Trim2019/Sub_Recur_Materiales/JUD_Comp_Control_Material/PDF/AVANCES.pdf" xr:uid="{A24314A8-85B2-47A3-A4F0-8A8679855DC8}"/>
    <hyperlink ref="AV9" r:id="rId421" xr:uid="{C33A6A09-308A-42C9-A5C8-F87EE74A0726}"/>
    <hyperlink ref="AV15" r:id="rId422" xr:uid="{C412118A-D401-4870-91C8-978DC8534F3C}"/>
    <hyperlink ref="AV18" r:id="rId423" xr:uid="{BD49C62F-F1BD-4E2C-B811-4586B71F1B47}"/>
    <hyperlink ref="AV24" r:id="rId424" xr:uid="{19E50C11-D6A4-411D-AA8A-0AFBCAFDB80B}"/>
    <hyperlink ref="AV27" r:id="rId425" xr:uid="{073E35ED-452B-4B22-BAFE-7294EF885E41}"/>
    <hyperlink ref="AV30" r:id="rId426" xr:uid="{9E952E63-D779-4E53-958B-E9B2C0CFA0B5}"/>
    <hyperlink ref="AV33" r:id="rId427" xr:uid="{993105E9-D498-4C66-BEB5-41F191E9644F}"/>
    <hyperlink ref="AV36" r:id="rId428" xr:uid="{4FE943CC-500C-45C9-A8E9-4006C9F31FA7}"/>
    <hyperlink ref="AV39" r:id="rId429" xr:uid="{7BCDC07A-B643-4247-BCD9-C6C487158161}"/>
    <hyperlink ref="AV41" r:id="rId430" xr:uid="{14A67030-7D0A-412C-BE64-DD0BD9EEC86C}"/>
    <hyperlink ref="AV44" r:id="rId431" xr:uid="{44E1AE72-F8E1-4644-99A8-998536B980EF}"/>
    <hyperlink ref="AV46" r:id="rId432" xr:uid="{7CFC88B8-916F-484C-A1DE-EADA0C9BF7F0}"/>
    <hyperlink ref="AV49" r:id="rId433" xr:uid="{DDD497CA-5D74-4469-93E6-9D3F06B711B6}"/>
    <hyperlink ref="AV52" r:id="rId434" xr:uid="{6510177A-C9D7-45D6-AEB8-375E02EECDFA}"/>
    <hyperlink ref="AV54" r:id="rId435" xr:uid="{C785CBBD-28C6-4B30-96D4-F27DD1F074D4}"/>
    <hyperlink ref="AV56" r:id="rId436" xr:uid="{AF1C1EFB-F408-41CD-938C-4DE0B81DDE5F}"/>
    <hyperlink ref="AV104" r:id="rId437" xr:uid="{2F00AC66-B3D3-4474-B65A-2A52FF59EDAC}"/>
    <hyperlink ref="AV107" r:id="rId438" xr:uid="{DD3FB222-F64B-497A-B8EB-98AB48605DF7}"/>
    <hyperlink ref="AV110" r:id="rId439" xr:uid="{5C59BC96-E3BC-4181-ACAB-66E3712A7DA8}"/>
    <hyperlink ref="AV113" r:id="rId440" xr:uid="{180D81C4-B913-4F58-8CB0-F5E140821B16}"/>
    <hyperlink ref="AV114" r:id="rId441" xr:uid="{1B4B98BD-E614-46E9-81E4-E89DA58BBB31}"/>
    <hyperlink ref="AV115" r:id="rId442" xr:uid="{A190F0F8-23D3-4CB1-9D79-11407F9FECC8}"/>
    <hyperlink ref="AV117" r:id="rId443" xr:uid="{65992F73-C7D1-412D-B971-BB61015FADF9}"/>
    <hyperlink ref="AV120" r:id="rId444" xr:uid="{F2DB5722-F056-4565-9569-1939EDEA4A24}"/>
    <hyperlink ref="AV122" r:id="rId445" xr:uid="{4B00B12B-0D07-4A52-AEE3-52671AE7E340}"/>
    <hyperlink ref="AV125" r:id="rId446" xr:uid="{AE5A0897-6CD7-49E5-A10C-D9E4601ADE56}"/>
    <hyperlink ref="AV128" r:id="rId447" xr:uid="{332B3CD3-6966-4715-9637-7BF7E009F0D3}"/>
    <hyperlink ref="AV131" r:id="rId448" xr:uid="{1ABEDF52-E72C-4C39-87E4-044A1DCDADDE}"/>
    <hyperlink ref="AV134" r:id="rId449" xr:uid="{343B5A56-6902-4449-AD50-DFCBD8034AD6}"/>
    <hyperlink ref="AV137" r:id="rId450" xr:uid="{6D4A04FD-E9F1-4515-A0FF-04B0570EDA46}"/>
    <hyperlink ref="AV140" r:id="rId451" xr:uid="{D5CE465F-CA89-4128-91AD-B9BCD70E886C}"/>
    <hyperlink ref="AV143" r:id="rId452" xr:uid="{EC86D5DF-EC4F-43F2-9D08-9EA67C2B42F3}"/>
    <hyperlink ref="AV144" r:id="rId453" xr:uid="{E3BDF7E2-7F89-4155-A467-F347E77E9AE3}"/>
    <hyperlink ref="AV146" r:id="rId454" xr:uid="{96D8C435-2477-4D92-8297-0A344E3D9F93}"/>
    <hyperlink ref="AV148" r:id="rId455" xr:uid="{AE17BA62-5518-4644-8778-FEF74DBE22E7}"/>
    <hyperlink ref="AV149" r:id="rId456" xr:uid="{005F530B-07C8-451C-B840-6A635CCA548C}"/>
    <hyperlink ref="AV150" r:id="rId457" xr:uid="{2A46CAE1-C8F3-4FE0-AB88-6E61EE0BF8B2}"/>
    <hyperlink ref="AV151" r:id="rId458" xr:uid="{EB15520F-925F-437D-8EE2-C563F66112A9}"/>
    <hyperlink ref="AV152" r:id="rId459" xr:uid="{B54ED80F-04EE-4225-877F-AF2210BFA48A}"/>
    <hyperlink ref="AV153" r:id="rId460" xr:uid="{1D9CC0C9-37A1-4D71-BC54-800F1A62398A}"/>
    <hyperlink ref="AV154" r:id="rId461" xr:uid="{58B7AC68-09CF-4620-A88A-F92DF10E22BA}"/>
    <hyperlink ref="AV155" r:id="rId462" xr:uid="{612D2317-12BB-4FDA-A492-D121980735D7}"/>
    <hyperlink ref="AV156" r:id="rId463" xr:uid="{B272D78E-3776-493C-A4B5-E51B37E17B62}"/>
    <hyperlink ref="AK8" r:id="rId464" xr:uid="{9E61D9C5-C91D-46CB-A374-66ED030B529F}"/>
    <hyperlink ref="AY8" r:id="rId465" xr:uid="{102B810A-8451-40BE-BC13-C2D11DCE9488}"/>
    <hyperlink ref="AV21" r:id="rId466" xr:uid="{8707DD3D-3B1A-413A-BE8F-8EA94808E695}"/>
    <hyperlink ref="AV8" r:id="rId467" xr:uid="{D1009C85-89BC-4C54-B45F-112A9491D432}"/>
    <hyperlink ref="AV12" r:id="rId468" xr:uid="{49895B15-5D84-42F4-BE28-4DF91099B5FE}"/>
    <hyperlink ref="AV95" r:id="rId469" xr:uid="{1A50D253-6BF1-4D9F-960F-C19ED9C85393}"/>
    <hyperlink ref="AV59" r:id="rId470" xr:uid="{3B1D0F2A-FA90-48EE-A6F1-230769D8DAC7}"/>
    <hyperlink ref="AV62" r:id="rId471" xr:uid="{C5609AE8-20F3-4CE0-97EF-C8D20FDC4E9B}"/>
    <hyperlink ref="AV68" r:id="rId472" xr:uid="{18822E26-1D4E-439D-A777-BABC39EBFFC7}"/>
    <hyperlink ref="AV65" r:id="rId473" xr:uid="{8D186441-EF15-4AC8-A4D6-CE1620C2D8A8}"/>
    <hyperlink ref="AV71" r:id="rId474" xr:uid="{405FFE83-525F-44E0-998F-EFF52B5450DC}"/>
    <hyperlink ref="AV74" r:id="rId475" xr:uid="{4266AFA4-155B-4BBD-BB04-FD9480DF5F2E}"/>
    <hyperlink ref="AV77" r:id="rId476" xr:uid="{1DF3ACB0-9987-4F45-AA89-46E0AD99D664}"/>
    <hyperlink ref="AV80" r:id="rId477" xr:uid="{D6F20673-9490-4053-8E37-65BCD49281AD}"/>
    <hyperlink ref="AV83" r:id="rId478" xr:uid="{01C0A6B2-DE99-4E1B-9290-F3E24261A118}"/>
    <hyperlink ref="AV86" r:id="rId479" xr:uid="{FC1BBE15-FEC3-42BC-ABA8-DE3C498368A4}"/>
    <hyperlink ref="AV89" r:id="rId480" xr:uid="{CA191688-C26C-4815-BAA7-FC1E5191F649}"/>
    <hyperlink ref="AV92" r:id="rId481" xr:uid="{960E4326-9A88-4B34-833C-2DFD13882EFD}"/>
    <hyperlink ref="AV98" r:id="rId482" xr:uid="{07CD28A9-9CE6-4AFA-A7C5-9200B5EE7E08}"/>
    <hyperlink ref="AV101" r:id="rId483" xr:uid="{21DF41DF-FD1C-4938-BFA9-3BF674795C15}"/>
    <hyperlink ref="AV93" r:id="rId484" xr:uid="{D74578E3-892A-4E86-A31A-C7D623F03439}"/>
  </hyperlinks>
  <printOptions horizontalCentered="1"/>
  <pageMargins left="0.39374999999999999" right="0.39374999999999999" top="0.39374999999999999" bottom="0.39374999999999999" header="0.51180555555555496" footer="0.51180555555555496"/>
  <pageSetup firstPageNumber="0" fitToHeight="100" orientation="landscape" horizontalDpi="300" verticalDpi="300" r:id="rId485"/>
  <drawing r:id="rId48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15</vt:i4>
      </vt:variant>
    </vt:vector>
  </HeadingPairs>
  <TitlesOfParts>
    <vt:vector size="18" baseType="lpstr">
      <vt:lpstr>3erT2019</vt:lpstr>
      <vt:lpstr>2doT2019</vt:lpstr>
      <vt:lpstr>1erT2019</vt:lpstr>
      <vt:lpstr>'1erT2019'!_FilterDatabase</vt:lpstr>
      <vt:lpstr>'2doT2019'!_FilterDatabase</vt:lpstr>
      <vt:lpstr>'3erT2019'!_FilterDatabase</vt:lpstr>
      <vt:lpstr>'1erT2019'!Print_Titles_0</vt:lpstr>
      <vt:lpstr>'2doT2019'!Print_Titles_0</vt:lpstr>
      <vt:lpstr>'3erT2019'!Print_Titles_0</vt:lpstr>
      <vt:lpstr>'1erT2019'!Print_Titles_0_0</vt:lpstr>
      <vt:lpstr>'2doT2019'!Print_Titles_0_0</vt:lpstr>
      <vt:lpstr>'3erT2019'!Print_Titles_0_0</vt:lpstr>
      <vt:lpstr>'1erT2019'!Print_Titles_0_0_0</vt:lpstr>
      <vt:lpstr>'2doT2019'!Print_Titles_0_0_0</vt:lpstr>
      <vt:lpstr>'3erT2019'!Print_Titles_0_0_0</vt:lpstr>
      <vt:lpstr>'1erT2019'!Títulos_a_imprimir</vt:lpstr>
      <vt:lpstr>'2doT2019'!Títulos_a_imprimir</vt:lpstr>
      <vt:lpstr>'3erT2019'!Títulos_a_imprimir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</dc:creator>
  <dc:description/>
  <cp:lastModifiedBy>JESTCORP</cp:lastModifiedBy>
  <cp:revision>13</cp:revision>
  <cp:lastPrinted>2013-01-28T22:52:50Z</cp:lastPrinted>
  <dcterms:created xsi:type="dcterms:W3CDTF">2012-02-18T01:33:31Z</dcterms:created>
  <dcterms:modified xsi:type="dcterms:W3CDTF">2020-01-29T19:40:56Z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